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PI-2023/"/>
    </mc:Choice>
  </mc:AlternateContent>
  <xr:revisionPtr revIDLastSave="73" documentId="11_F573DCEB8022D05875CC281E38A175F86AE52D52" xr6:coauthVersionLast="47" xr6:coauthVersionMax="47" xr10:uidLastSave="{ACE82CCE-D8E1-4F00-8B8E-18B19A667DB4}"/>
  <bookViews>
    <workbookView xWindow="37320" yWindow="-120" windowWidth="29040" windowHeight="17640" xr2:uid="{00000000-000D-0000-FFFF-FFFF00000000}"/>
  </bookViews>
  <sheets>
    <sheet name="Item" sheetId="1" r:id="rId1"/>
  </sheets>
  <definedNames>
    <definedName name="Item">Item!$E$1:$I$35</definedName>
    <definedName name="_xlnm.Print_Area" localSheetId="0">Item!$A$1:$K$35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8" i="1"/>
  <c r="I19" i="1"/>
  <c r="I31" i="1"/>
  <c r="I32" i="1"/>
  <c r="I11" i="1"/>
  <c r="I2" i="1"/>
  <c r="I3" i="1"/>
  <c r="I35" i="1"/>
  <c r="I22" i="1"/>
  <c r="I24" i="1"/>
  <c r="I26" i="1"/>
  <c r="I28" i="1"/>
  <c r="I10" i="1"/>
  <c r="I20" i="1"/>
  <c r="I27" i="1"/>
  <c r="I17" i="1"/>
  <c r="I21" i="1"/>
  <c r="I15" i="1"/>
  <c r="I16" i="1"/>
  <c r="I23" i="1"/>
  <c r="I25" i="1"/>
  <c r="I12" i="1"/>
  <c r="I13" i="1"/>
  <c r="I14" i="1"/>
  <c r="I29" i="1"/>
  <c r="I30" i="1"/>
  <c r="I33" i="1"/>
  <c r="I34" i="1"/>
  <c r="I4" i="1"/>
</calcChain>
</file>

<file path=xl/sharedStrings.xml><?xml version="1.0" encoding="utf-8"?>
<sst xmlns="http://schemas.openxmlformats.org/spreadsheetml/2006/main" count="283" uniqueCount="212">
  <si>
    <t>Case</t>
  </si>
  <si>
    <t>60/ 5.5z Per Case</t>
  </si>
  <si>
    <t>Pizza, French Bread, 6 Inches, Cheese</t>
  </si>
  <si>
    <t>2212399</t>
  </si>
  <si>
    <t>60/ 5.4z Per Case</t>
  </si>
  <si>
    <t>Pizza, French Bread, 6 Inches, Pepperoni (Pork-Beef)</t>
  </si>
  <si>
    <t>2343596</t>
  </si>
  <si>
    <t>128/ 3z Per Case</t>
  </si>
  <si>
    <t>Pizza, Breakfast, Turkey Sausage &amp; Gravy</t>
  </si>
  <si>
    <t>1427661</t>
  </si>
  <si>
    <t>128/ 3.3z Per Case</t>
  </si>
  <si>
    <t>Pizza, Breakfast, Turkey Sausage</t>
  </si>
  <si>
    <t>0656094</t>
  </si>
  <si>
    <t>96/ 4.43z Per Case</t>
  </si>
  <si>
    <t>Pizza, Thin Crust, 4 x 6, Cheese</t>
  </si>
  <si>
    <t>5415069</t>
  </si>
  <si>
    <t>96/ 4.48z Per Case</t>
  </si>
  <si>
    <t>Pizza, Thin Crust, 4 x 6, Pepperoni (Pork-Beef)</t>
  </si>
  <si>
    <t>5415076</t>
  </si>
  <si>
    <t>72/ 5.41z Per Case</t>
  </si>
  <si>
    <t>Pizza, Original, 16 Inches, Rolled Edge, Cheese</t>
  </si>
  <si>
    <t>5700802</t>
  </si>
  <si>
    <t>72/ 5.44z Per Case</t>
  </si>
  <si>
    <t>Pizza, Original, 16 Inches, Rolled Edge, Pepperoni</t>
  </si>
  <si>
    <t>5700828</t>
  </si>
  <si>
    <t>96/ 4.8z Per Case</t>
  </si>
  <si>
    <t>Pizza Quesadilla, Whole Grain, Cheese</t>
  </si>
  <si>
    <t>Wedge Shaped, Frozen, Par-Baked, Mozzarella &amp; Substitute Cheese, Salsa Style Sauce, 2 m/ma, 2.5 grains, 1/8 C veg (1 - 4.8z Serving = 300 calories, 10g fat, 670mg sodium)</t>
  </si>
  <si>
    <t>7070186</t>
  </si>
  <si>
    <t>96/ 5z Per Case</t>
  </si>
  <si>
    <t>Pizza Quesadilla, Whole Grain, Chicken</t>
  </si>
  <si>
    <t>Wedge Shaped, Frozen, Par-Baked, Mozzarella &amp; Substitute Cheese, Salsa Style Sauce, 2 m/ma, 2.25 grains, 1/8 C veg (1 - 5z Serving = 280 calories, 8g fat, 660mg sodium)</t>
  </si>
  <si>
    <t>7070150</t>
  </si>
  <si>
    <t>Pizza, Fiestada, Beef, Cheese Blend</t>
  </si>
  <si>
    <t>Whole Grain; 2 m/ma; 2 grains; 1/8 C. red/orange veg, 360 calories, 14g fat, 710mg sodium</t>
  </si>
  <si>
    <t>3632645</t>
  </si>
  <si>
    <t>72/ 5z Per Case</t>
  </si>
  <si>
    <t>Pizza, Stuffed Crust, Pepperoni (Pork/Beef)</t>
  </si>
  <si>
    <t>2319234</t>
  </si>
  <si>
    <t>Pizza, Stuffed Crust Cheese</t>
  </si>
  <si>
    <t>5647893</t>
  </si>
  <si>
    <t>96/ 4.09z Per Case</t>
  </si>
  <si>
    <t>Taco, Wedge, Whole Grain, MaxSnax, Frozen</t>
  </si>
  <si>
    <t>Triangle Wedge, 3 pcs (4.09z) = 2 m/ma, 2 grains, 240 calories, 8g fat, ZTF, 480mg sodium</t>
  </si>
  <si>
    <t>8810439</t>
  </si>
  <si>
    <t>192/ 1.95z Per Case</t>
  </si>
  <si>
    <t>Breadsticks, Cheese Filled, Fit for Kids</t>
  </si>
  <si>
    <t>MaxStix; Whole Grain; Frozen; CN (1 Piece = 1 m/ma, 1 grain); 1 Serving (1.95z) = 140 calories, 4.5g fat, 220mg sodium</t>
  </si>
  <si>
    <t>0691636</t>
  </si>
  <si>
    <t>108/ 3z Per Case</t>
  </si>
  <si>
    <t>Breadsticks, Mozzarella Stuffed, 7 Inches</t>
  </si>
  <si>
    <t>100% Mozzarella, Bulk Packaged with Serving Sleeves; 1 Stick = 1 m/ma, 2 grains, 220 calories, 7g fat, 310mg sodium, Not Whole Grain</t>
  </si>
  <si>
    <t>8938565</t>
  </si>
  <si>
    <t>6/ 2 Lb. Case</t>
  </si>
  <si>
    <t>Cheese Sticks, Mozzarella</t>
  </si>
  <si>
    <t>9611740</t>
  </si>
  <si>
    <t>80/ 5z Per Case</t>
  </si>
  <si>
    <t>Calzone, Split Top, Beef Pepperoni, Whole Wheat, Frozen</t>
  </si>
  <si>
    <t>Mozzarella Cheese, Frozen, 330 calories, 13g fat, 560mg sodium, 2 m/ma, 2 grains, 1/8C red/orange veg</t>
  </si>
  <si>
    <t>8892323</t>
  </si>
  <si>
    <t>72/ 4.46z Per Case</t>
  </si>
  <si>
    <t>Pizza, 4" Round, Whole Grain, Cheese</t>
  </si>
  <si>
    <t>1427675</t>
  </si>
  <si>
    <t>72/ 5.21z Per Case</t>
  </si>
  <si>
    <t>Pizza, Whole Grain, Rising Crust, 16", Buffalo Chicken</t>
  </si>
  <si>
    <t>4332989</t>
  </si>
  <si>
    <t>8/ 3.12# Per Case</t>
  </si>
  <si>
    <t>Crunchers, Pizza Cheese, Breaded, WG</t>
  </si>
  <si>
    <t>Mozzarella Cheese &amp; Pizza Sauce, Frozen (4 = 420 calories, 20g fat, 770mg sodium, 2z m/ma, 2 grains), 5.5z</t>
  </si>
  <si>
    <t>8713350</t>
  </si>
  <si>
    <t>90/ 5.49z Per Case</t>
  </si>
  <si>
    <t>Pizza, Four Cheese, 16", Whole Grain, Pre-Cut, Frozen</t>
  </si>
  <si>
    <t>10 Cut, Cheesy Bottom Crust (360 calories, 17g fat, 510mg sodium, 2 m/ma, 2 grains, 1/8 C. red/orange veg)</t>
  </si>
  <si>
    <t>1529599</t>
  </si>
  <si>
    <t>60/ 4.5z Per Case</t>
  </si>
  <si>
    <t>Pizza, French Bread, Garlic, Whole Wheat, 3 x 8</t>
  </si>
  <si>
    <t>Frozen,  1 = 2 m/ma, 2 grains (350 calories, 18g fat, 450mg sodium)</t>
  </si>
  <si>
    <t>1772454</t>
  </si>
  <si>
    <t>160/ 2.8z Per Case</t>
  </si>
  <si>
    <t>Pizza, Breakfast, Country White Gravy &amp; All Beef, WG, 3 x 4</t>
  </si>
  <si>
    <t>IW, Frozen (190 cal, 7g fat, 220mg sodium, 1 m/ma, 1 grain)</t>
  </si>
  <si>
    <t>7091251</t>
  </si>
  <si>
    <t>90/ 5.63z Per Cas</t>
  </si>
  <si>
    <t>Pizza, Pepperoni (Beef - No Pork), 16", WG, Pre-Cut, Frozen</t>
  </si>
  <si>
    <t>10 Cut, Cheesy Bottom Crust (370 calories, 17g fat, 550mg sodium, 2 m/ma, 2 grains, 1/8 C. red/orange veg)</t>
  </si>
  <si>
    <t>7039185</t>
  </si>
  <si>
    <t>144/ 2.15z Per Case</t>
  </si>
  <si>
    <t>Breadsticks, Cheese Stuffed, WG, Reduced Fat, 6", Frozen</t>
  </si>
  <si>
    <t>Bulk Packaged with Serving Sleeves; 1 Stick = 1 m/ma, 1 grain, 150 calories, 5g fat, 220mg sodium</t>
  </si>
  <si>
    <t>1607425</t>
  </si>
  <si>
    <t>105/ 4z Per Case</t>
  </si>
  <si>
    <t>Breadsticks, Cheezy (Mozzarella), Frozen</t>
  </si>
  <si>
    <t>Topped with Mozzarella Cheese, Garlic Seasoning, Butter Flavoring; 2 m/ma, 2.25 grains (260 calories, 11g total fat, ZTF, 380mg sodium)</t>
  </si>
  <si>
    <t>6282301</t>
  </si>
  <si>
    <t>72/ 5.13z Per Case</t>
  </si>
  <si>
    <t>Pizza, Whole Grain, 16", Par-Baked Crust, Four Cheese</t>
  </si>
  <si>
    <t>Frozen (1/8 Pizza = 2 mt/mt al, 2 gr, 1/8C r/o veg, 350 calories, 17g total fat, 470mg sodium)</t>
  </si>
  <si>
    <t>4615336</t>
  </si>
  <si>
    <t>Pizza, Whole Grain, 16", Par-Baked Crust, Turkey Pepperoni</t>
  </si>
  <si>
    <t>Frozen (1/8 Pizza = 2 mt/mt al, 2 gr, 1/8C r/o veg, 350 calories, 17g total fat, 570mg sodium)</t>
  </si>
  <si>
    <t>4615342</t>
  </si>
  <si>
    <t>72/ 5.53z Per Case</t>
  </si>
  <si>
    <t>Pizza, Whole Grain, 16", Primo, BBQ Chicken</t>
  </si>
  <si>
    <t>Frozen (1/8 Pizza = 2 mt/mt al, 2 gr, 390 calories, 16g total fat, 610mg sodium)</t>
  </si>
  <si>
    <t>7227550</t>
  </si>
  <si>
    <t>48/ 4.46z Per Case</t>
  </si>
  <si>
    <t>Stuffed Sandwich (hot pocket), WG, IW, Fiestada Beef</t>
  </si>
  <si>
    <t>Frozen, Mozzarella/Cheddar/Beef (2 mt/mt al, 2 gr, 320 calories, 14g total fat, 600mg sodium)</t>
  </si>
  <si>
    <t>7151784</t>
  </si>
  <si>
    <t>Stuffed Sandwich (hot pocket), WG, IW, Buffalo-Style Chicken</t>
  </si>
  <si>
    <t>Frozen, Mozzarella/Cheddar/Beef (2 mt/mt al, 2 gr, 2920 calories, 11g total fat, 630mg sodium)</t>
  </si>
  <si>
    <t>7151785</t>
  </si>
  <si>
    <t>96/ 4.4z Per Case</t>
  </si>
  <si>
    <t>Quesadilla, WG, Par-Baked, Cheese</t>
  </si>
  <si>
    <t>Frozen, Pre-Scored Triangles (2 mt/mt al, 2 gr, 310 calories, 12g total fat, 560mg sodium)</t>
  </si>
  <si>
    <t>1427824</t>
  </si>
  <si>
    <t>Quesadilla, WG, Par-Baked, Chicken &amp; Cheese</t>
  </si>
  <si>
    <t>Frozen, Pre-Scored Triangles (2 mt/mt al, 2 gr, 300 calories, 11g total fat, 570mg sodium)</t>
  </si>
  <si>
    <t>1427835</t>
  </si>
  <si>
    <t>Unified #</t>
  </si>
  <si>
    <t>975-701-15005</t>
  </si>
  <si>
    <t>975-701-15015</t>
  </si>
  <si>
    <t>975-701-15025</t>
  </si>
  <si>
    <t>975-701-15035</t>
  </si>
  <si>
    <t>975-701-15045</t>
  </si>
  <si>
    <t>975-701-15055</t>
  </si>
  <si>
    <t>975-701-16005</t>
  </si>
  <si>
    <t>975-701-16015</t>
  </si>
  <si>
    <t>975-707-17605</t>
  </si>
  <si>
    <t>975-707-17615</t>
  </si>
  <si>
    <t>975-701-15105</t>
  </si>
  <si>
    <t>975-701-11005</t>
  </si>
  <si>
    <t>975-701-11035</t>
  </si>
  <si>
    <t>975-707-17705</t>
  </si>
  <si>
    <t>975-703-17105</t>
  </si>
  <si>
    <t>975-703-17215</t>
  </si>
  <si>
    <t>975-703-17305</t>
  </si>
  <si>
    <t>975-705-17515</t>
  </si>
  <si>
    <t>975-701-15085</t>
  </si>
  <si>
    <t>975-701-16045</t>
  </si>
  <si>
    <t>975-703-17405</t>
  </si>
  <si>
    <t>975-701-15325</t>
  </si>
  <si>
    <t>975-701-16250</t>
  </si>
  <si>
    <t>975-701-15305</t>
  </si>
  <si>
    <t>975-701-15320</t>
  </si>
  <si>
    <t>975-703-17200</t>
  </si>
  <si>
    <t>975-703-17275</t>
  </si>
  <si>
    <t>975-701-15205</t>
  </si>
  <si>
    <t>975-701-15210</t>
  </si>
  <si>
    <t>975-701-15215</t>
  </si>
  <si>
    <t>975-705-18105</t>
  </si>
  <si>
    <t>975-705-18110</t>
  </si>
  <si>
    <t>975-707-17630</t>
  </si>
  <si>
    <t>975-707-17635</t>
  </si>
  <si>
    <t>Sysco</t>
  </si>
  <si>
    <t>Brand</t>
  </si>
  <si>
    <t>Schwan's/Tony's 72671</t>
  </si>
  <si>
    <t>Schwan's/Tony's 72672</t>
  </si>
  <si>
    <t>Schwan's/Tony's 78352</t>
  </si>
  <si>
    <t>Schwan's/Tony's 63912</t>
  </si>
  <si>
    <t>Schwan's/Tony's 78697</t>
  </si>
  <si>
    <t>Schwan's/Tony's 78698</t>
  </si>
  <si>
    <t>Schwan's/Big Daddy's 73142</t>
  </si>
  <si>
    <t>Schwan's/Big Daddy's 73143</t>
  </si>
  <si>
    <t>Conagra/The Max 12699</t>
  </si>
  <si>
    <t>Conagra/The Max 12700</t>
  </si>
  <si>
    <t>Schwan's/Tony's 68523</t>
  </si>
  <si>
    <t>Conagra/The Max 12615</t>
  </si>
  <si>
    <t>Conagra/The Max 12616</t>
  </si>
  <si>
    <t>Conagra/The Max 12714</t>
  </si>
  <si>
    <t>Conagra/The Max 12722</t>
  </si>
  <si>
    <t>Tyson/Bosco 2108</t>
  </si>
  <si>
    <t>McCain 80008480</t>
  </si>
  <si>
    <t>S&amp;F  Foods 211BC</t>
  </si>
  <si>
    <t>Schwan's/Tony's 78364</t>
  </si>
  <si>
    <t>Schwan's/Big Daddy's 78639</t>
  </si>
  <si>
    <t>Rich Foods 65225</t>
  </si>
  <si>
    <t>Wild Mike's 20211</t>
  </si>
  <si>
    <t>Nardone Bros 60WGUM2</t>
  </si>
  <si>
    <t>Wild Mike's 90503</t>
  </si>
  <si>
    <t>Wild Mike's 90700</t>
  </si>
  <si>
    <t>Tyson/Bosco 702011-1120</t>
  </si>
  <si>
    <t>S&amp;F  Foods 151BC</t>
  </si>
  <si>
    <t>Schwan's/Big Daddy's 68591</t>
  </si>
  <si>
    <t>Schwan's/Big Daddy's 68592</t>
  </si>
  <si>
    <t>Schwan's/Big Daddy's 68638</t>
  </si>
  <si>
    <t>Schwan's/Big Daddy's 55291</t>
  </si>
  <si>
    <t>Schwan's/Big Daddy's 55292</t>
  </si>
  <si>
    <t>Schwan's/Coyote Grill 78372</t>
  </si>
  <si>
    <t>Schwan's/Coyote Grill 78373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</si>
  <si>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</si>
  <si>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</si>
  <si>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</si>
  <si>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</si>
  <si>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</si>
  <si>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</si>
  <si>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</si>
  <si>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</si>
  <si>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</si>
  <si>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Wedge Shaped, Frozen, Pre-Baked, 51% Whole Grain, 100% Mozzarella, Reduced Fat; 2.0z m/ma; 2 grains; 1/8 C. veg; 1 slice=320 calories, 12g total fat, 820mg sodium</t>
  </si>
  <si>
    <t>Frozen, Par-Baked, 51% Whole Grain, 100% Mozzarella Cheese; 2.0z m/ma, 2 grains, 1/8 C veg; 1 slice=360 calories, 12g total fat, 860mg sodium</t>
  </si>
  <si>
    <t>100% Mozzarella, Whole Grain; 2 m/ma; 2 grains; 1/8 C. r/o veg, 350 calories, 15g fat, 490mg sodium</t>
  </si>
  <si>
    <t>100% Mozzarella, Whole Grain; 2 m/ma; 2 grains; 1/8 C. r/o veg, 360 calories, 16g fat, 660mg sodium</t>
  </si>
  <si>
    <t>Whole Grain, Mozzarella &amp; Mozzarella Substitute; 1z m/ma; 1.5 grains, 210 calories, 7g fat, 330mg sodium</t>
  </si>
  <si>
    <t>Whole Grain, Mozzarella &amp; Mozzarella Substitute, Red Sauce; 1z m/ma; 1.5 grains, 200 calories, 7g fat, 320mg sodium</t>
  </si>
  <si>
    <t>100% Mozzarella, Whole Grain, SmartPizza; 2z m/ma; 2 grains; 1/8 C. r/o veg, 300 calories, 11g fat, 440mg sodium</t>
  </si>
  <si>
    <t>100% Mozzarella, Reduced Fat Pepperoni, Whole Grain, SmartPizza; 2z m/ma; 2 grains; 1/8 C. r/o veg, 310 calories, 12g fat, 530mg sodium</t>
  </si>
  <si>
    <t>Deep Dish Crust, 100% Mozzarella, Galaxy Pizza, Bulk Packed; 2z m/ma, 2 grains, 1/8 C. r/o veg, 280 calories, 12g fat, 410mg sodium</t>
  </si>
  <si>
    <t>100% Cheese Blend (Mozzarella &amp; White Cheddar), Not Whole Grain, Pre-Proofed Crust; 1/8 Pizza Serving (5.41z) = 2 m/ma, 3 grains, 1/8 C. red/orange veg, 400 calories, 17g fat, 580mg sodium</t>
  </si>
  <si>
    <t>100% Mozzarella, Not Whole Grain, Pre-Proofed Crust; 1/8 Pizza Serving (5.44z) = 2 m/ma, 3 grains, 1/8 C. red/orange veg, 410 calories, 18g fat, 730mg sodium</t>
  </si>
  <si>
    <t>100% Cheese Blend (Mozzarella &amp; White Cheddar); 1/8 Pizza Serving (5.21z) = 2 m/ma, 2 grains, 390 calories, 19g fat, 750mg sodium</t>
  </si>
  <si>
    <t>Battered, Frozen, Oven Ready; Approx. 156 Sticks Per Case, Not Whole Grain; Serving Size: 3 Sticks = 310 calories, 15g fat, 980mg sodium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</si>
</sst>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8.6328125" customWidth="1"/>
    <col min="2" max="2" width="15.7265625" customWidth="1"/>
    <col min="3" max="3" width="55.6328125" customWidth="1"/>
    <col min="4" max="4" width="143.90625" customWidth="1"/>
    <col min="6" max="6" width="17.6328125" customWidth="1"/>
    <col min="7" max="8" width="9.7265625" style="5" customWidth="1"/>
    <col min="9" max="9" width="12.7265625" style="6" customWidth="1"/>
    <col min="10" max="10" width="27.7265625" customWidth="1"/>
    <col min="11" max="11" width="13.6328125" customWidth="1"/>
  </cols>
  <sheetData>
    <row r="1" spans="1:11" x14ac:dyDescent="0.35">
      <c r="A1" s="1" t="s">
        <v>190</v>
      </c>
      <c r="B1" s="1" t="s">
        <v>191</v>
      </c>
      <c r="C1" s="1" t="s">
        <v>192</v>
      </c>
      <c r="D1" s="1" t="s">
        <v>193</v>
      </c>
      <c r="E1" s="1" t="s">
        <v>194</v>
      </c>
      <c r="F1" s="1" t="s">
        <v>195</v>
      </c>
      <c r="G1" s="1" t="s">
        <v>196</v>
      </c>
      <c r="H1" s="1" t="s">
        <v>197</v>
      </c>
      <c r="I1" s="2" t="s">
        <v>198</v>
      </c>
      <c r="J1" s="1" t="s">
        <v>155</v>
      </c>
      <c r="K1" s="1" t="s">
        <v>119</v>
      </c>
    </row>
    <row r="2" spans="1:11" x14ac:dyDescent="0.35">
      <c r="A2" t="s">
        <v>154</v>
      </c>
      <c r="B2" t="s">
        <v>38</v>
      </c>
      <c r="C2" t="s">
        <v>37</v>
      </c>
      <c r="D2" s="3" t="s">
        <v>199</v>
      </c>
      <c r="E2" t="s">
        <v>0</v>
      </c>
      <c r="F2" t="s">
        <v>36</v>
      </c>
      <c r="G2" s="4">
        <v>63.580199999999998</v>
      </c>
      <c r="H2" s="5">
        <v>72</v>
      </c>
      <c r="I2" s="6">
        <f>SUM(G2/H2)</f>
        <v>0.88305833333333328</v>
      </c>
      <c r="J2" t="s">
        <v>167</v>
      </c>
      <c r="K2" t="s">
        <v>131</v>
      </c>
    </row>
    <row r="3" spans="1:11" x14ac:dyDescent="0.35">
      <c r="A3" t="s">
        <v>154</v>
      </c>
      <c r="B3" t="s">
        <v>40</v>
      </c>
      <c r="C3" t="s">
        <v>39</v>
      </c>
      <c r="D3" t="s">
        <v>200</v>
      </c>
      <c r="E3" t="s">
        <v>0</v>
      </c>
      <c r="F3" t="s">
        <v>36</v>
      </c>
      <c r="G3" s="4">
        <v>61.6723</v>
      </c>
      <c r="H3" s="5">
        <v>72</v>
      </c>
      <c r="I3" s="6">
        <f>SUM(G3/H3)</f>
        <v>0.85655972222222221</v>
      </c>
      <c r="J3" t="s">
        <v>168</v>
      </c>
      <c r="K3" t="s">
        <v>132</v>
      </c>
    </row>
    <row r="4" spans="1:11" x14ac:dyDescent="0.35">
      <c r="A4" t="s">
        <v>154</v>
      </c>
      <c r="B4" t="s">
        <v>3</v>
      </c>
      <c r="C4" t="s">
        <v>2</v>
      </c>
      <c r="D4" t="s">
        <v>201</v>
      </c>
      <c r="E4" t="s">
        <v>0</v>
      </c>
      <c r="F4" t="s">
        <v>1</v>
      </c>
      <c r="G4" s="4">
        <v>64.653800000000004</v>
      </c>
      <c r="H4" s="5">
        <v>60</v>
      </c>
      <c r="I4" s="6">
        <f>SUM(G4/H4)</f>
        <v>1.0775633333333334</v>
      </c>
      <c r="J4" t="s">
        <v>156</v>
      </c>
      <c r="K4" t="s">
        <v>120</v>
      </c>
    </row>
    <row r="5" spans="1:11" x14ac:dyDescent="0.35">
      <c r="A5" t="s">
        <v>154</v>
      </c>
      <c r="B5" t="s">
        <v>6</v>
      </c>
      <c r="C5" t="s">
        <v>5</v>
      </c>
      <c r="D5" t="s">
        <v>202</v>
      </c>
      <c r="E5" t="s">
        <v>0</v>
      </c>
      <c r="F5" t="s">
        <v>4</v>
      </c>
      <c r="G5" s="4">
        <v>65.340900000000005</v>
      </c>
      <c r="H5" s="5">
        <v>60</v>
      </c>
      <c r="I5" s="6">
        <f>SUM(G5/H5)</f>
        <v>1.0890150000000001</v>
      </c>
      <c r="J5" t="s">
        <v>157</v>
      </c>
      <c r="K5" t="s">
        <v>121</v>
      </c>
    </row>
    <row r="6" spans="1:11" x14ac:dyDescent="0.35">
      <c r="A6" t="s">
        <v>154</v>
      </c>
      <c r="B6" t="s">
        <v>9</v>
      </c>
      <c r="C6" t="s">
        <v>8</v>
      </c>
      <c r="D6" t="s">
        <v>203</v>
      </c>
      <c r="E6" t="s">
        <v>0</v>
      </c>
      <c r="F6" t="s">
        <v>7</v>
      </c>
      <c r="G6" s="4">
        <v>64.287300000000002</v>
      </c>
      <c r="H6" s="5">
        <v>128</v>
      </c>
      <c r="I6" s="6">
        <f>SUM(G6/H6)</f>
        <v>0.50224453125000001</v>
      </c>
      <c r="J6" t="s">
        <v>158</v>
      </c>
      <c r="K6" t="s">
        <v>122</v>
      </c>
    </row>
    <row r="7" spans="1:11" x14ac:dyDescent="0.35">
      <c r="A7" t="s">
        <v>154</v>
      </c>
      <c r="B7" t="s">
        <v>12</v>
      </c>
      <c r="C7" t="s">
        <v>11</v>
      </c>
      <c r="D7" t="s">
        <v>204</v>
      </c>
      <c r="E7" t="s">
        <v>0</v>
      </c>
      <c r="F7" t="s">
        <v>10</v>
      </c>
      <c r="G7" s="4">
        <v>60.924700000000001</v>
      </c>
      <c r="H7" s="5">
        <v>128</v>
      </c>
      <c r="I7" s="6">
        <f>SUM(G7/H7)</f>
        <v>0.47597421875000001</v>
      </c>
      <c r="J7" t="s">
        <v>159</v>
      </c>
      <c r="K7" t="s">
        <v>123</v>
      </c>
    </row>
    <row r="8" spans="1:11" x14ac:dyDescent="0.35">
      <c r="A8" t="s">
        <v>154</v>
      </c>
      <c r="B8" t="s">
        <v>15</v>
      </c>
      <c r="C8" t="s">
        <v>14</v>
      </c>
      <c r="D8" t="s">
        <v>205</v>
      </c>
      <c r="E8" t="s">
        <v>0</v>
      </c>
      <c r="F8" t="s">
        <v>13</v>
      </c>
      <c r="G8" s="4">
        <v>63.268799999999999</v>
      </c>
      <c r="H8" s="5">
        <v>96</v>
      </c>
      <c r="I8" s="6">
        <f>SUM(G8/H8)</f>
        <v>0.65905000000000002</v>
      </c>
      <c r="J8" t="s">
        <v>160</v>
      </c>
      <c r="K8" t="s">
        <v>124</v>
      </c>
    </row>
    <row r="9" spans="1:11" x14ac:dyDescent="0.35">
      <c r="A9" t="s">
        <v>154</v>
      </c>
      <c r="B9" t="s">
        <v>18</v>
      </c>
      <c r="C9" t="s">
        <v>17</v>
      </c>
      <c r="D9" t="s">
        <v>206</v>
      </c>
      <c r="E9" t="s">
        <v>0</v>
      </c>
      <c r="F9" t="s">
        <v>16</v>
      </c>
      <c r="G9" s="4">
        <v>63.638399999999997</v>
      </c>
      <c r="H9" s="5">
        <v>96</v>
      </c>
      <c r="I9" s="6">
        <f>SUM(G9/H9)</f>
        <v>0.66289999999999993</v>
      </c>
      <c r="J9" t="s">
        <v>161</v>
      </c>
      <c r="K9" t="s">
        <v>125</v>
      </c>
    </row>
    <row r="10" spans="1:11" x14ac:dyDescent="0.35">
      <c r="A10" t="s">
        <v>154</v>
      </c>
      <c r="B10" t="s">
        <v>62</v>
      </c>
      <c r="C10" t="s">
        <v>61</v>
      </c>
      <c r="D10" t="s">
        <v>207</v>
      </c>
      <c r="E10" t="s">
        <v>0</v>
      </c>
      <c r="F10" t="s">
        <v>60</v>
      </c>
      <c r="G10" s="4">
        <v>64.043300000000002</v>
      </c>
      <c r="H10" s="5">
        <v>72</v>
      </c>
      <c r="I10" s="6">
        <f>SUM(G10/H10)</f>
        <v>0.88949027777777778</v>
      </c>
      <c r="J10" t="s">
        <v>174</v>
      </c>
      <c r="K10" t="s">
        <v>138</v>
      </c>
    </row>
    <row r="11" spans="1:11" x14ac:dyDescent="0.35">
      <c r="A11" t="s">
        <v>154</v>
      </c>
      <c r="B11" t="s">
        <v>35</v>
      </c>
      <c r="C11" t="s">
        <v>33</v>
      </c>
      <c r="D11" t="s">
        <v>34</v>
      </c>
      <c r="E11" t="s">
        <v>0</v>
      </c>
      <c r="F11" t="s">
        <v>22</v>
      </c>
      <c r="G11" s="4">
        <v>62.645400000000002</v>
      </c>
      <c r="H11" s="5">
        <v>72</v>
      </c>
      <c r="I11" s="6">
        <f>SUM(G11/H11)</f>
        <v>0.87007500000000004</v>
      </c>
      <c r="J11" t="s">
        <v>166</v>
      </c>
      <c r="K11" t="s">
        <v>130</v>
      </c>
    </row>
    <row r="12" spans="1:11" x14ac:dyDescent="0.35">
      <c r="A12" t="s">
        <v>154</v>
      </c>
      <c r="B12" t="s">
        <v>97</v>
      </c>
      <c r="C12" t="s">
        <v>95</v>
      </c>
      <c r="D12" t="s">
        <v>96</v>
      </c>
      <c r="E12" t="s">
        <v>0</v>
      </c>
      <c r="F12" t="s">
        <v>94</v>
      </c>
      <c r="G12" s="4">
        <v>77.516900000000007</v>
      </c>
      <c r="H12" s="5">
        <v>72</v>
      </c>
      <c r="I12" s="6">
        <f>SUM(G12/H12)</f>
        <v>1.0766236111111112</v>
      </c>
      <c r="J12" t="s">
        <v>183</v>
      </c>
      <c r="K12" t="s">
        <v>147</v>
      </c>
    </row>
    <row r="13" spans="1:11" x14ac:dyDescent="0.35">
      <c r="A13" t="s">
        <v>154</v>
      </c>
      <c r="B13" t="s">
        <v>100</v>
      </c>
      <c r="C13" t="s">
        <v>98</v>
      </c>
      <c r="D13" t="s">
        <v>99</v>
      </c>
      <c r="E13" t="s">
        <v>0</v>
      </c>
      <c r="F13" t="s">
        <v>94</v>
      </c>
      <c r="G13" s="4">
        <v>79.865200000000002</v>
      </c>
      <c r="H13" s="5">
        <v>72</v>
      </c>
      <c r="I13" s="6">
        <f>SUM(G13/H13)</f>
        <v>1.1092388888888889</v>
      </c>
      <c r="J13" t="s">
        <v>184</v>
      </c>
      <c r="K13" t="s">
        <v>148</v>
      </c>
    </row>
    <row r="14" spans="1:11" x14ac:dyDescent="0.35">
      <c r="A14" t="s">
        <v>154</v>
      </c>
      <c r="B14" t="s">
        <v>104</v>
      </c>
      <c r="C14" t="s">
        <v>102</v>
      </c>
      <c r="D14" t="s">
        <v>103</v>
      </c>
      <c r="E14" t="s">
        <v>0</v>
      </c>
      <c r="F14" t="s">
        <v>101</v>
      </c>
      <c r="G14" s="4">
        <v>82.7303</v>
      </c>
      <c r="H14" s="5">
        <v>72</v>
      </c>
      <c r="I14" s="6">
        <f>SUM(G14/H14)</f>
        <v>1.1490319444444443</v>
      </c>
      <c r="J14" t="s">
        <v>185</v>
      </c>
      <c r="K14" t="s">
        <v>149</v>
      </c>
    </row>
    <row r="15" spans="1:11" x14ac:dyDescent="0.35">
      <c r="A15" t="s">
        <v>154</v>
      </c>
      <c r="B15" t="s">
        <v>81</v>
      </c>
      <c r="C15" t="s">
        <v>79</v>
      </c>
      <c r="D15" t="s">
        <v>80</v>
      </c>
      <c r="E15" t="s">
        <v>0</v>
      </c>
      <c r="F15" t="s">
        <v>78</v>
      </c>
      <c r="G15" s="4">
        <v>124.2353</v>
      </c>
      <c r="H15" s="5">
        <v>160</v>
      </c>
      <c r="I15" s="6">
        <f>SUM(G15/H15)</f>
        <v>0.77647062499999997</v>
      </c>
      <c r="J15" t="s">
        <v>179</v>
      </c>
      <c r="K15" t="s">
        <v>143</v>
      </c>
    </row>
    <row r="16" spans="1:11" x14ac:dyDescent="0.35">
      <c r="A16" t="s">
        <v>154</v>
      </c>
      <c r="B16" t="s">
        <v>85</v>
      </c>
      <c r="C16" t="s">
        <v>83</v>
      </c>
      <c r="D16" t="s">
        <v>84</v>
      </c>
      <c r="E16" t="s">
        <v>0</v>
      </c>
      <c r="F16" t="s">
        <v>82</v>
      </c>
      <c r="G16" s="4">
        <v>103.8353</v>
      </c>
      <c r="H16" s="5">
        <v>90</v>
      </c>
      <c r="I16" s="6">
        <f>SUM(G16/H16)</f>
        <v>1.1537255555555557</v>
      </c>
      <c r="J16" t="s">
        <v>180</v>
      </c>
      <c r="K16" t="s">
        <v>144</v>
      </c>
    </row>
    <row r="17" spans="1:11" x14ac:dyDescent="0.35">
      <c r="A17" t="s">
        <v>154</v>
      </c>
      <c r="B17" t="s">
        <v>73</v>
      </c>
      <c r="C17" t="s">
        <v>71</v>
      </c>
      <c r="D17" t="s">
        <v>72</v>
      </c>
      <c r="E17" t="s">
        <v>0</v>
      </c>
      <c r="F17" t="s">
        <v>70</v>
      </c>
      <c r="G17" s="4">
        <v>95.235299999999995</v>
      </c>
      <c r="H17" s="5">
        <v>90</v>
      </c>
      <c r="I17" s="6">
        <f>SUM(G17/H17)</f>
        <v>1.0581700000000001</v>
      </c>
      <c r="J17" t="s">
        <v>177</v>
      </c>
      <c r="K17" t="s">
        <v>141</v>
      </c>
    </row>
    <row r="18" spans="1:11" ht="29" x14ac:dyDescent="0.35">
      <c r="A18" t="s">
        <v>154</v>
      </c>
      <c r="B18" t="s">
        <v>21</v>
      </c>
      <c r="C18" t="s">
        <v>20</v>
      </c>
      <c r="D18" s="3" t="s">
        <v>208</v>
      </c>
      <c r="E18" t="s">
        <v>0</v>
      </c>
      <c r="F18" t="s">
        <v>19</v>
      </c>
      <c r="G18" s="4">
        <v>78.054599999999994</v>
      </c>
      <c r="H18" s="5">
        <v>72</v>
      </c>
      <c r="I18" s="6">
        <f>SUM(G18/H18)</f>
        <v>1.0840916666666667</v>
      </c>
      <c r="J18" t="s">
        <v>162</v>
      </c>
      <c r="K18" t="s">
        <v>126</v>
      </c>
    </row>
    <row r="19" spans="1:11" x14ac:dyDescent="0.35">
      <c r="A19" t="s">
        <v>154</v>
      </c>
      <c r="B19" t="s">
        <v>24</v>
      </c>
      <c r="C19" t="s">
        <v>23</v>
      </c>
      <c r="D19" t="s">
        <v>209</v>
      </c>
      <c r="E19" t="s">
        <v>0</v>
      </c>
      <c r="F19" t="s">
        <v>22</v>
      </c>
      <c r="G19" s="4">
        <v>79.193200000000004</v>
      </c>
      <c r="H19" s="5">
        <v>72</v>
      </c>
      <c r="I19" s="6">
        <f>SUM(G19/H19)</f>
        <v>1.0999055555555557</v>
      </c>
      <c r="J19" t="s">
        <v>163</v>
      </c>
      <c r="K19" t="s">
        <v>127</v>
      </c>
    </row>
    <row r="20" spans="1:11" x14ac:dyDescent="0.35">
      <c r="A20" t="s">
        <v>154</v>
      </c>
      <c r="B20" t="s">
        <v>65</v>
      </c>
      <c r="C20" t="s">
        <v>64</v>
      </c>
      <c r="D20" t="s">
        <v>210</v>
      </c>
      <c r="E20" t="s">
        <v>0</v>
      </c>
      <c r="F20" t="s">
        <v>63</v>
      </c>
      <c r="G20" s="4">
        <v>81.979500000000002</v>
      </c>
      <c r="H20" s="5">
        <v>72</v>
      </c>
      <c r="I20" s="6">
        <f>SUM(G20/H20)</f>
        <v>1.1386041666666666</v>
      </c>
      <c r="J20" t="s">
        <v>175</v>
      </c>
      <c r="K20" t="s">
        <v>139</v>
      </c>
    </row>
    <row r="21" spans="1:11" x14ac:dyDescent="0.35">
      <c r="A21" t="s">
        <v>154</v>
      </c>
      <c r="B21" t="s">
        <v>77</v>
      </c>
      <c r="C21" t="s">
        <v>75</v>
      </c>
      <c r="D21" t="s">
        <v>76</v>
      </c>
      <c r="E21" t="s">
        <v>0</v>
      </c>
      <c r="F21" t="s">
        <v>74</v>
      </c>
      <c r="G21" s="4">
        <v>62.941200000000002</v>
      </c>
      <c r="H21" s="5">
        <v>60</v>
      </c>
      <c r="I21" s="6">
        <f>SUM(G21/H21)</f>
        <v>1.0490200000000001</v>
      </c>
      <c r="J21" t="s">
        <v>178</v>
      </c>
      <c r="K21" t="s">
        <v>142</v>
      </c>
    </row>
    <row r="22" spans="1:11" x14ac:dyDescent="0.35">
      <c r="A22" t="s">
        <v>154</v>
      </c>
      <c r="B22" t="s">
        <v>48</v>
      </c>
      <c r="C22" t="s">
        <v>46</v>
      </c>
      <c r="D22" t="s">
        <v>47</v>
      </c>
      <c r="E22" t="s">
        <v>0</v>
      </c>
      <c r="F22" t="s">
        <v>45</v>
      </c>
      <c r="G22" s="4">
        <v>67.626499999999993</v>
      </c>
      <c r="H22" s="5">
        <v>192</v>
      </c>
      <c r="I22" s="6">
        <f>SUM(G22/H22)</f>
        <v>0.35222135416666661</v>
      </c>
      <c r="J22" t="s">
        <v>170</v>
      </c>
      <c r="K22" t="s">
        <v>134</v>
      </c>
    </row>
    <row r="23" spans="1:11" x14ac:dyDescent="0.35">
      <c r="A23" t="s">
        <v>154</v>
      </c>
      <c r="B23" t="s">
        <v>89</v>
      </c>
      <c r="C23" t="s">
        <v>87</v>
      </c>
      <c r="D23" t="s">
        <v>88</v>
      </c>
      <c r="E23" t="s">
        <v>0</v>
      </c>
      <c r="F23" t="s">
        <v>86</v>
      </c>
      <c r="G23" s="4">
        <v>62.663699999999999</v>
      </c>
      <c r="H23" s="5">
        <v>144</v>
      </c>
      <c r="I23" s="6">
        <f>SUM(G23/H23)</f>
        <v>0.4351645833333333</v>
      </c>
      <c r="J23" t="s">
        <v>181</v>
      </c>
      <c r="K23" t="s">
        <v>145</v>
      </c>
    </row>
    <row r="24" spans="1:11" x14ac:dyDescent="0.35">
      <c r="A24" t="s">
        <v>154</v>
      </c>
      <c r="B24" t="s">
        <v>52</v>
      </c>
      <c r="C24" t="s">
        <v>50</v>
      </c>
      <c r="D24" t="s">
        <v>51</v>
      </c>
      <c r="E24" t="s">
        <v>0</v>
      </c>
      <c r="F24" t="s">
        <v>49</v>
      </c>
      <c r="G24" s="4">
        <v>56.106099999999998</v>
      </c>
      <c r="H24" s="5">
        <v>108</v>
      </c>
      <c r="I24" s="6">
        <f>SUM(G24/H24)</f>
        <v>0.51950092592592589</v>
      </c>
      <c r="J24" t="s">
        <v>171</v>
      </c>
      <c r="K24" t="s">
        <v>135</v>
      </c>
    </row>
    <row r="25" spans="1:11" x14ac:dyDescent="0.35">
      <c r="A25" t="s">
        <v>154</v>
      </c>
      <c r="B25" t="s">
        <v>93</v>
      </c>
      <c r="C25" t="s">
        <v>91</v>
      </c>
      <c r="D25" t="s">
        <v>92</v>
      </c>
      <c r="E25" t="s">
        <v>0</v>
      </c>
      <c r="F25" t="s">
        <v>90</v>
      </c>
      <c r="G25" s="4">
        <v>90.908100000000005</v>
      </c>
      <c r="H25" s="5">
        <v>105</v>
      </c>
      <c r="I25" s="6">
        <f>SUM(G25/H25)</f>
        <v>0.86579142857142866</v>
      </c>
      <c r="J25" t="s">
        <v>182</v>
      </c>
      <c r="K25" t="s">
        <v>146</v>
      </c>
    </row>
    <row r="26" spans="1:11" x14ac:dyDescent="0.35">
      <c r="A26" t="s">
        <v>154</v>
      </c>
      <c r="B26" t="s">
        <v>55</v>
      </c>
      <c r="C26" t="s">
        <v>54</v>
      </c>
      <c r="D26" t="s">
        <v>211</v>
      </c>
      <c r="E26" t="s">
        <v>0</v>
      </c>
      <c r="F26" t="s">
        <v>53</v>
      </c>
      <c r="G26" s="4">
        <v>62.027799999999999</v>
      </c>
      <c r="H26" s="5">
        <v>156</v>
      </c>
      <c r="I26" s="6">
        <f>SUM(G26/H26)</f>
        <v>0.39761410256410257</v>
      </c>
      <c r="J26" t="s">
        <v>172</v>
      </c>
      <c r="K26" t="s">
        <v>136</v>
      </c>
    </row>
    <row r="27" spans="1:11" x14ac:dyDescent="0.35">
      <c r="A27" t="s">
        <v>154</v>
      </c>
      <c r="B27" t="s">
        <v>69</v>
      </c>
      <c r="C27" t="s">
        <v>67</v>
      </c>
      <c r="D27" t="s">
        <v>68</v>
      </c>
      <c r="E27" t="s">
        <v>0</v>
      </c>
      <c r="F27" t="s">
        <v>66</v>
      </c>
      <c r="G27" s="4">
        <v>90.816999999999993</v>
      </c>
      <c r="H27" s="5">
        <v>25</v>
      </c>
      <c r="I27" s="6">
        <f>SUM(G27/H27)</f>
        <v>3.6326799999999997</v>
      </c>
      <c r="J27" t="s">
        <v>176</v>
      </c>
      <c r="K27" t="s">
        <v>140</v>
      </c>
    </row>
    <row r="28" spans="1:11" x14ac:dyDescent="0.35">
      <c r="A28" t="s">
        <v>154</v>
      </c>
      <c r="B28" t="s">
        <v>59</v>
      </c>
      <c r="C28" t="s">
        <v>57</v>
      </c>
      <c r="D28" t="s">
        <v>58</v>
      </c>
      <c r="E28" t="s">
        <v>0</v>
      </c>
      <c r="F28" t="s">
        <v>56</v>
      </c>
      <c r="G28" s="4">
        <v>80.416200000000003</v>
      </c>
      <c r="H28" s="5">
        <v>80</v>
      </c>
      <c r="I28" s="6">
        <f>SUM(G28/H28)</f>
        <v>1.0052025</v>
      </c>
      <c r="J28" t="s">
        <v>173</v>
      </c>
      <c r="K28" t="s">
        <v>137</v>
      </c>
    </row>
    <row r="29" spans="1:11" x14ac:dyDescent="0.35">
      <c r="A29" t="s">
        <v>154</v>
      </c>
      <c r="B29" t="s">
        <v>108</v>
      </c>
      <c r="C29" t="s">
        <v>106</v>
      </c>
      <c r="D29" t="s">
        <v>107</v>
      </c>
      <c r="E29" t="s">
        <v>0</v>
      </c>
      <c r="F29" t="s">
        <v>105</v>
      </c>
      <c r="G29" s="4">
        <v>47.606699999999996</v>
      </c>
      <c r="H29" s="5">
        <v>48</v>
      </c>
      <c r="I29" s="6">
        <f>SUM(G29/H29)</f>
        <v>0.99180624999999989</v>
      </c>
      <c r="J29" t="s">
        <v>186</v>
      </c>
      <c r="K29" t="s">
        <v>150</v>
      </c>
    </row>
    <row r="30" spans="1:11" x14ac:dyDescent="0.35">
      <c r="A30" t="s">
        <v>154</v>
      </c>
      <c r="B30" t="s">
        <v>111</v>
      </c>
      <c r="C30" t="s">
        <v>109</v>
      </c>
      <c r="D30" t="s">
        <v>110</v>
      </c>
      <c r="E30" t="s">
        <v>0</v>
      </c>
      <c r="F30" t="s">
        <v>105</v>
      </c>
      <c r="G30" s="4">
        <v>47.606699999999996</v>
      </c>
      <c r="H30" s="5">
        <v>48</v>
      </c>
      <c r="I30" s="6">
        <f>SUM(G30/H30)</f>
        <v>0.99180624999999989</v>
      </c>
      <c r="J30" t="s">
        <v>187</v>
      </c>
      <c r="K30" t="s">
        <v>151</v>
      </c>
    </row>
    <row r="31" spans="1:11" x14ac:dyDescent="0.35">
      <c r="A31" t="s">
        <v>154</v>
      </c>
      <c r="B31" t="s">
        <v>28</v>
      </c>
      <c r="C31" t="s">
        <v>26</v>
      </c>
      <c r="D31" t="s">
        <v>27</v>
      </c>
      <c r="E31" t="s">
        <v>0</v>
      </c>
      <c r="F31" t="s">
        <v>25</v>
      </c>
      <c r="G31" s="4">
        <v>67.255300000000005</v>
      </c>
      <c r="H31" s="5">
        <v>96</v>
      </c>
      <c r="I31" s="6">
        <f>SUM(G31/H31)</f>
        <v>0.70057604166666676</v>
      </c>
      <c r="J31" t="s">
        <v>164</v>
      </c>
      <c r="K31" t="s">
        <v>128</v>
      </c>
    </row>
    <row r="32" spans="1:11" x14ac:dyDescent="0.35">
      <c r="A32" t="s">
        <v>154</v>
      </c>
      <c r="B32" t="s">
        <v>32</v>
      </c>
      <c r="C32" t="s">
        <v>30</v>
      </c>
      <c r="D32" t="s">
        <v>31</v>
      </c>
      <c r="E32" t="s">
        <v>0</v>
      </c>
      <c r="F32" t="s">
        <v>29</v>
      </c>
      <c r="G32" s="4">
        <v>85.258399999999995</v>
      </c>
      <c r="H32" s="5">
        <v>96</v>
      </c>
      <c r="I32" s="6">
        <f>SUM(G32/H32)</f>
        <v>0.88810833333333328</v>
      </c>
      <c r="J32" t="s">
        <v>165</v>
      </c>
      <c r="K32" t="s">
        <v>129</v>
      </c>
    </row>
    <row r="33" spans="1:11" x14ac:dyDescent="0.35">
      <c r="A33" t="s">
        <v>154</v>
      </c>
      <c r="B33" t="s">
        <v>115</v>
      </c>
      <c r="C33" t="s">
        <v>113</v>
      </c>
      <c r="D33" t="s">
        <v>114</v>
      </c>
      <c r="E33" t="s">
        <v>0</v>
      </c>
      <c r="F33" t="s">
        <v>112</v>
      </c>
      <c r="G33" s="4">
        <v>86.460700000000003</v>
      </c>
      <c r="H33" s="5">
        <v>96</v>
      </c>
      <c r="I33" s="6">
        <f>SUM(G33/H33)</f>
        <v>0.9006322916666667</v>
      </c>
      <c r="J33" t="s">
        <v>188</v>
      </c>
      <c r="K33" t="s">
        <v>152</v>
      </c>
    </row>
    <row r="34" spans="1:11" x14ac:dyDescent="0.35">
      <c r="A34" t="s">
        <v>154</v>
      </c>
      <c r="B34" t="s">
        <v>118</v>
      </c>
      <c r="C34" t="s">
        <v>116</v>
      </c>
      <c r="D34" t="s">
        <v>117</v>
      </c>
      <c r="E34" t="s">
        <v>0</v>
      </c>
      <c r="F34" t="s">
        <v>112</v>
      </c>
      <c r="G34" s="4">
        <v>88.078699999999998</v>
      </c>
      <c r="H34" s="5">
        <v>96</v>
      </c>
      <c r="I34" s="6">
        <f>SUM(G34/H34)</f>
        <v>0.91748645833333331</v>
      </c>
      <c r="J34" t="s">
        <v>189</v>
      </c>
      <c r="K34" t="s">
        <v>153</v>
      </c>
    </row>
    <row r="35" spans="1:11" x14ac:dyDescent="0.35">
      <c r="A35" t="s">
        <v>154</v>
      </c>
      <c r="B35" t="s">
        <v>44</v>
      </c>
      <c r="C35" t="s">
        <v>42</v>
      </c>
      <c r="D35" t="s">
        <v>43</v>
      </c>
      <c r="E35" t="s">
        <v>0</v>
      </c>
      <c r="F35" t="s">
        <v>41</v>
      </c>
      <c r="G35" s="4">
        <v>79.7303</v>
      </c>
      <c r="H35" s="5">
        <v>96</v>
      </c>
      <c r="I35" s="6">
        <f>SUM(G35/H35)</f>
        <v>0.83052395833333337</v>
      </c>
      <c r="J35" t="s">
        <v>169</v>
      </c>
      <c r="K35" t="s">
        <v>133</v>
      </c>
    </row>
  </sheetData>
  <sortState xmlns:xlrd2="http://schemas.microsoft.com/office/spreadsheetml/2017/richdata2" ref="A2:K35">
    <sortCondition ref="K2:K35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3" ma:contentTypeDescription="Create a new document." ma:contentTypeScope="" ma:versionID="7fad2b49dbd5253b63b902e849c43499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a84529be3540474407eb60219fcab328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91349B-3802-40B5-9018-A11F1BD15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0DB643-1C36-46AD-8156-7B907295F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</vt:lpstr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2023-06-20T14:38:48Z</dcterms:created>
  <dcterms:modified xsi:type="dcterms:W3CDTF">2023-06-20T15:03:25Z</dcterms:modified>
</cp:coreProperties>
</file>