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hamcoesc.sharepoint.com/sites/UnifiedPurchasing/Shared Documents/General/UNIFIED/CF-2025/"/>
    </mc:Choice>
  </mc:AlternateContent>
  <xr:revisionPtr revIDLastSave="21" documentId="8_{580465EE-3985-4237-88A0-35B2ABF436AA}" xr6:coauthVersionLast="47" xr6:coauthVersionMax="47" xr10:uidLastSave="{5F7EF0DE-4270-400F-8B7E-50B84DA2C4FC}"/>
  <bookViews>
    <workbookView xWindow="-110" yWindow="-110" windowWidth="25180" windowHeight="16140" xr2:uid="{00000000-000D-0000-FFFF-FFFF00000000}"/>
  </bookViews>
  <sheets>
    <sheet name="Commodities" sheetId="1" r:id="rId1"/>
  </sheets>
  <definedNames>
    <definedName name="_xlnm.Print_Area" localSheetId="0">Commodities!$A$1:$K$185</definedName>
    <definedName name="_xlnm.Print_Titles" localSheetId="0">Commodities!$1:$2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E24" i="1"/>
  <c r="E23" i="1"/>
</calcChain>
</file>

<file path=xl/sharedStrings.xml><?xml version="1.0" encoding="utf-8"?>
<sst xmlns="http://schemas.openxmlformats.org/spreadsheetml/2006/main" count="1033" uniqueCount="690">
  <si>
    <t>Manufacturer</t>
  </si>
  <si>
    <t>Manuf #</t>
  </si>
  <si>
    <t xml:space="preserve"> Case Pack</t>
  </si>
  <si>
    <t>Tyson</t>
  </si>
  <si>
    <t>70304-928</t>
  </si>
  <si>
    <t>70314-928</t>
  </si>
  <si>
    <t>3732-328</t>
  </si>
  <si>
    <t>70344-928</t>
  </si>
  <si>
    <t>70368-928</t>
  </si>
  <si>
    <t>CP519</t>
  </si>
  <si>
    <t>Conagra</t>
  </si>
  <si>
    <t>77387-12714</t>
  </si>
  <si>
    <t>77387-12700</t>
  </si>
  <si>
    <t>77387-12616</t>
  </si>
  <si>
    <t>Ling's</t>
  </si>
  <si>
    <t>15555-5</t>
  </si>
  <si>
    <t>JTM</t>
  </si>
  <si>
    <t>CP5250</t>
  </si>
  <si>
    <t>77387-12602</t>
  </si>
  <si>
    <t>70302-928</t>
  </si>
  <si>
    <t>703322-928</t>
  </si>
  <si>
    <t>CP5682</t>
  </si>
  <si>
    <t>666010-928</t>
  </si>
  <si>
    <t>702110-1120</t>
  </si>
  <si>
    <t>CP5578</t>
  </si>
  <si>
    <t>Land O Lakes</t>
  </si>
  <si>
    <t xml:space="preserve">Item Description </t>
  </si>
  <si>
    <t>Basic American</t>
  </si>
  <si>
    <t>77387-12699</t>
  </si>
  <si>
    <t>30 Lb.</t>
  </si>
  <si>
    <t>Highliner</t>
  </si>
  <si>
    <t>J&amp;J Snack Food</t>
  </si>
  <si>
    <t>Jennie-O</t>
  </si>
  <si>
    <t>12/1lb</t>
  </si>
  <si>
    <t>CP545</t>
  </si>
  <si>
    <t>CP5683</t>
  </si>
  <si>
    <t>CP5690</t>
  </si>
  <si>
    <t>CP5694</t>
  </si>
  <si>
    <t>CP579</t>
  </si>
  <si>
    <t xml:space="preserve">JTM </t>
  </si>
  <si>
    <t xml:space="preserve">JTM  </t>
  </si>
  <si>
    <t>McCain</t>
  </si>
  <si>
    <t>MCF03761</t>
  </si>
  <si>
    <t>MCF03927</t>
  </si>
  <si>
    <t>MCX04717</t>
  </si>
  <si>
    <t>Nardone Bros.</t>
  </si>
  <si>
    <t>625WRM2</t>
  </si>
  <si>
    <t>National Fd Group</t>
  </si>
  <si>
    <t>A1410</t>
  </si>
  <si>
    <t>A3700</t>
  </si>
  <si>
    <t>Red Gold</t>
  </si>
  <si>
    <t>RPKIX99</t>
  </si>
  <si>
    <t xml:space="preserve">Rich's </t>
  </si>
  <si>
    <t>S&amp;F</t>
  </si>
  <si>
    <t>211BC</t>
  </si>
  <si>
    <t>Schwan's</t>
  </si>
  <si>
    <t>Smuckers</t>
    <phoneticPr fontId="1" type="noConversion"/>
  </si>
  <si>
    <t xml:space="preserve">Smuckers </t>
  </si>
  <si>
    <t>702011-1120</t>
  </si>
  <si>
    <t>70312-928</t>
  </si>
  <si>
    <t>70332-928</t>
  </si>
  <si>
    <t>70362-928</t>
  </si>
  <si>
    <t>8-52724-15563-0</t>
  </si>
  <si>
    <t>Pizza, 6" Round, WW, Cheese, 100% Mozzarella</t>
  </si>
  <si>
    <t>Fries, Sweet Potato, Harvest Splendor Savory</t>
  </si>
  <si>
    <t xml:space="preserve">Fries, Crispy, Bakeable, Seasoned, Skin-On, Thick </t>
  </si>
  <si>
    <t>Fries, Crispy, Bakeable, Seasoned, 8-cut, Wedge</t>
  </si>
  <si>
    <t>Fries, Spirals, Reduced Sodium, Battered, Seasoned</t>
  </si>
  <si>
    <t>Fries, Ovations, 3/8 Crinkle Cut</t>
  </si>
  <si>
    <t xml:space="preserve">Potatoes, Chopped, Skin-On, Deli Roasters </t>
  </si>
  <si>
    <t>Fiestada Pizza, Tony's, WG</t>
  </si>
  <si>
    <t>Pizza, Big Daddy's Primo, WG, 16", Parbaked Crust, 4 Cheese, 8 Slice</t>
  </si>
  <si>
    <t xml:space="preserve">Breakfast Pizza, Tony's, 51% WG, Sausage &amp; Country Gravy </t>
  </si>
  <si>
    <t>Pizza, Big Daddy's Primo, 16", WG, Turkey Pepperoni</t>
  </si>
  <si>
    <t>Pizza, Big Daddy's Primo, 16", WG, Buffalo Chix</t>
  </si>
  <si>
    <t>Uncrustables, PB &amp; Strawberry Jam, Wheat - no HFCS, non-GMO</t>
  </si>
  <si>
    <t>8-52724-15552-4</t>
  </si>
  <si>
    <t>3859-928</t>
  </si>
  <si>
    <t>68582</t>
  </si>
  <si>
    <t>12-28 oz bags</t>
  </si>
  <si>
    <t>5.0oz-96 servings</t>
  </si>
  <si>
    <t>4.8oz-96 servings</t>
  </si>
  <si>
    <t>5oz-96 servings</t>
  </si>
  <si>
    <t>4.09oz-96 servings</t>
  </si>
  <si>
    <t>Conagra/Gilardi</t>
  </si>
  <si>
    <t>77387-12615</t>
  </si>
  <si>
    <t>5oz-72 servings</t>
  </si>
  <si>
    <t>2.45oz-195 servings</t>
  </si>
  <si>
    <t>Meal Pattern</t>
  </si>
  <si>
    <t>4 pc = 2 m/ma</t>
  </si>
  <si>
    <t>192</t>
  </si>
  <si>
    <t>288</t>
  </si>
  <si>
    <t>100</t>
  </si>
  <si>
    <t>200</t>
  </si>
  <si>
    <t>160</t>
  </si>
  <si>
    <t>96</t>
  </si>
  <si>
    <t>48</t>
  </si>
  <si>
    <t>72</t>
  </si>
  <si>
    <t>144</t>
  </si>
  <si>
    <t>Piece Per Case</t>
  </si>
  <si>
    <t>1 pc = 1 m/ma</t>
  </si>
  <si>
    <t>1 pc = 2 m/ma, 1 g</t>
  </si>
  <si>
    <t>60</t>
  </si>
  <si>
    <t>4.17oz = 1/2 c veg</t>
  </si>
  <si>
    <t xml:space="preserve">Potato Pearls Excel    478-4.17oz servings/case    </t>
  </si>
  <si>
    <t xml:space="preserve">Max Stix, WG, 100% Mozzarella Cheese   </t>
  </si>
  <si>
    <t xml:space="preserve">Pizza Quesadilla, Cheese, Wedge Shape, WG </t>
  </si>
  <si>
    <t xml:space="preserve">Pizza Quesadilla, Chicken, Wedge Shape, WG  </t>
  </si>
  <si>
    <t xml:space="preserve">Totally Taco, WG, Beef, Taco Sce, Cheese    </t>
  </si>
  <si>
    <t>1 pc = 2m/ma, 1 g, 1/8 c veg</t>
  </si>
  <si>
    <t>3 pc = 2m/ma, 2 g</t>
  </si>
  <si>
    <t>2 pc = 2m/ma, 1 g</t>
  </si>
  <si>
    <t xml:space="preserve">1 pc = 2m/ma, 2g, 1/8 veg </t>
  </si>
  <si>
    <t xml:space="preserve">Pizza, Stuff Crust, 100% Mozzarella, Cheese, WG    </t>
  </si>
  <si>
    <t>1 pc = 2m/ma, 2 g, 1/8 c veg</t>
  </si>
  <si>
    <t>3 pc = 2 m/ma, 1 g</t>
  </si>
  <si>
    <t>120</t>
  </si>
  <si>
    <t>156</t>
  </si>
  <si>
    <t>3.05oz-156 servings</t>
  </si>
  <si>
    <t>10 pc = 2 m/ma, 1 g</t>
  </si>
  <si>
    <t>4.3oz-108 servings</t>
  </si>
  <si>
    <t>Chicken Smackers, WG, Breaded, Dark Meat, No Soy</t>
  </si>
  <si>
    <t>3.04oz-158 servings</t>
  </si>
  <si>
    <t>Chicken Nuggets, Homestyle, WG, Breaded w/ISP White/Dark Meat</t>
  </si>
  <si>
    <t>5 pc = 2 m/ma, 1 g</t>
  </si>
  <si>
    <t xml:space="preserve">Chicken Patty, Homestyle, WG, Breaded, White/Dark Meat </t>
  </si>
  <si>
    <t>Chicken Smackers, WG, Breaded, No Soy, White/Dark Meat</t>
  </si>
  <si>
    <t>50</t>
  </si>
  <si>
    <t>1 pc = 5 g</t>
  </si>
  <si>
    <t>5oz-50 servings</t>
  </si>
  <si>
    <t>Pretzel, 51% WG, Baked, 5 oz</t>
  </si>
  <si>
    <t>384 slices</t>
  </si>
  <si>
    <t xml:space="preserve">Chicken Breast Fillet, WG, Breaded, FC, Whole Muscle </t>
  </si>
  <si>
    <t>4oz-120 avg servings</t>
  </si>
  <si>
    <t xml:space="preserve">Chicken, General Tso's, Dark Meat, Contains Soy,  6-5lbs Chicken &amp; 6-32oz Sauce </t>
  </si>
  <si>
    <t>3.6oz-192 servings</t>
  </si>
  <si>
    <t>3.6oz (2.5oz meat+1.1oz sauce) = 2 m/ma</t>
  </si>
  <si>
    <t xml:space="preserve">Chicken, Mandarin Orange, Dark Meat, Contains Soy, 6-5lbs Chicken &amp; 6-32oz Sauce </t>
  </si>
  <si>
    <t>12 pc = 2 m/ma, 1 g</t>
  </si>
  <si>
    <t>1903</t>
  </si>
  <si>
    <t>3.24oz-158 servings</t>
  </si>
  <si>
    <t>1 pc = 2 m/ma, .75 g</t>
  </si>
  <si>
    <t>72-108</t>
  </si>
  <si>
    <t>Chicken, Drumstick, WG, Breaded, Traditional, FC</t>
  </si>
  <si>
    <t>Chicken Wings, WG, Breaded, Boneless, Golden Crispy, Whole Muscle, 0.79z</t>
  </si>
  <si>
    <t>605</t>
  </si>
  <si>
    <t>3.95oz-121 servings</t>
  </si>
  <si>
    <t>Chicken Tenders, WG, Hot and Spicy, 1.14 oz White/Dark Meat, FC</t>
  </si>
  <si>
    <t>450</t>
  </si>
  <si>
    <t>150 servings</t>
  </si>
  <si>
    <t>10799</t>
  </si>
  <si>
    <t xml:space="preserve">Potato Pearls Excel    Low Sodium      478-4.17oz servings/case    </t>
  </si>
  <si>
    <t>Turkey Sliced Italian Combo Pack - 4-Ham, 4-Salami, 4-Pepperoni,  .5oz slices, 32 slices/lb, Dark Meat</t>
  </si>
  <si>
    <t>6 sl ham = 2 m/ma                    6 sl salami = 2 m/ma                5.82 sl pepperoni = 2 m/ma</t>
  </si>
  <si>
    <t>1.025oz-160 servings</t>
  </si>
  <si>
    <t>Turkey Sausage Patty, Pre-Cooked, Dark Meat</t>
  </si>
  <si>
    <t>600</t>
  </si>
  <si>
    <t>Turkey Bacon, FC, Dark/White Meat, 50 sl per pack, 1 pc = .179 m/ma</t>
  </si>
  <si>
    <t>5.6oz-107 servings</t>
  </si>
  <si>
    <t>2.82oz (2 sl) = 2 m/ma</t>
  </si>
  <si>
    <t>280</t>
  </si>
  <si>
    <t>Turkey Breast Steaks, Browned, Sliced, FC, 1.41 oz slices  4-6.17 lb case</t>
  </si>
  <si>
    <t>2.82oz-140 servings</t>
  </si>
  <si>
    <t>5.58oz=2 m/ma, 1/8 c veg</t>
  </si>
  <si>
    <t>5.58 oz-86 servings</t>
  </si>
  <si>
    <t>Chili, Beef, Cincy Style, Allergen Free    6-5 lb case, Boil in bag</t>
  </si>
  <si>
    <t>6oz=2 m/ma, 1 g</t>
  </si>
  <si>
    <t>6oz-80 servings</t>
  </si>
  <si>
    <t>Macaroni and Cheese, WG, Red. Fat/Sodium 6-5 lb case, Boil in Bag</t>
  </si>
  <si>
    <t>3.17oz=2 m/ma. 1/8 c veg</t>
  </si>
  <si>
    <t>3.17oz-151 servings</t>
  </si>
  <si>
    <t>1 pc= 2m/ma</t>
  </si>
  <si>
    <t>2.25oz-216 servings</t>
  </si>
  <si>
    <t>216</t>
  </si>
  <si>
    <t>80</t>
  </si>
  <si>
    <t>Beef Taco Filling, W/TVP, Reduced Fat &amp; Sodium , 6-5 lb case, Boil in Bag</t>
  </si>
  <si>
    <t>6 pc=2 m/ma, 2 g</t>
  </si>
  <si>
    <t>716</t>
  </si>
  <si>
    <t>Turkey Corn Dog, Mini, WG Batter, 30 lb case  .67oz each</t>
  </si>
  <si>
    <t>4.02oz-119 servings</t>
  </si>
  <si>
    <t>Spaghetti Sauce, w/ Beef, Red Fat/Sodium, Allergen Free 6-5 lb case, Boil in Bag</t>
  </si>
  <si>
    <t>5.6oz=2 m/ma, 1/2 c r/o veg</t>
  </si>
  <si>
    <t>5.6oz-85 servings</t>
  </si>
  <si>
    <t>2oz-240 servings</t>
  </si>
  <si>
    <t>2oz=1 m/ma</t>
  </si>
  <si>
    <t>Queso Blanco Sauce, White Cheese Sauce with Salsa Verde   6-5 lb case</t>
  </si>
  <si>
    <t>168</t>
  </si>
  <si>
    <t>2.8oz-168 servings</t>
  </si>
  <si>
    <t>3.35oz-137 servings</t>
  </si>
  <si>
    <t>137</t>
  </si>
  <si>
    <t>Pork Patty, Chop Shaped, WG Breaded, FC, w/TVP   6-5 lb case</t>
  </si>
  <si>
    <t>Pork Rib Patty, w/BBQ Sauce, FC, w/TVP   6-5 lb case</t>
  </si>
  <si>
    <t>1.82oz=1 m/ma</t>
  </si>
  <si>
    <t>1.82-263 servings</t>
  </si>
  <si>
    <t>Beef Sloppy Joe, Reduced Fat, w/TVP    6-5 lb case, Boil in Bag</t>
  </si>
  <si>
    <t>3.63oz=2 m/ma, 1/8 c r/o veg</t>
  </si>
  <si>
    <t>3.63oz-132 servings</t>
  </si>
  <si>
    <t>Beef Patty, FC, Low Sodium, w/TVP  30 lb case</t>
  </si>
  <si>
    <t>1 pc= 2.5m/ma</t>
  </si>
  <si>
    <t>Beef Patty, FC, Premium, all beef, Alergen Free      29.25 lb case</t>
  </si>
  <si>
    <t>3oz-156 servings</t>
  </si>
  <si>
    <t>Beef Chili, w/Beans, FC, w/TCP, Reduced Fat     6-5 lb case</t>
  </si>
  <si>
    <t>5.83oz=2 m/ma, 3/8 c r/o veg</t>
  </si>
  <si>
    <t>5.83oz-82 servings</t>
  </si>
  <si>
    <t>Alfredo Sauce, Low Sodium, Frozen     6-5 lb case</t>
  </si>
  <si>
    <t>1.83oz=1 m/ma</t>
  </si>
  <si>
    <t>1.83oz-262 servings</t>
  </si>
  <si>
    <t>2.6oz-184 servings</t>
  </si>
  <si>
    <t>2.52oz=1/2 c starchy veg</t>
  </si>
  <si>
    <t xml:space="preserve">Chicken, Mandarin Orange, Dark meat, Contains Soy, 6-5lbs Chicken &amp; 6-32oz Sauce </t>
  </si>
  <si>
    <t>2sl=1 m/ma</t>
  </si>
  <si>
    <t>.5oz-160 servings</t>
  </si>
  <si>
    <t>Cheese, Slices, Pastuerized Yellow American,160 slices   6-5 lb case</t>
  </si>
  <si>
    <t>1oz=1 m/ma</t>
  </si>
  <si>
    <t>Cheese, Mild Cheddar, Shredded, Yellow, Standard Shred    4-5 lb case</t>
  </si>
  <si>
    <t>1oz-320 servings</t>
  </si>
  <si>
    <t>Cheese, Mozzarella, Shredded, LMPS                                              4-5 lb case</t>
  </si>
  <si>
    <t>1pc=1 m/ma</t>
  </si>
  <si>
    <t>Cheese, Light, Mozzarella, String, IW</t>
  </si>
  <si>
    <t>1 oz-168 servings</t>
  </si>
  <si>
    <t>43277</t>
  </si>
  <si>
    <t>Macaroni and Cheese, Reduced Fat, WG,     6oz=2/3 cup</t>
  </si>
  <si>
    <t>60oz-80 servings</t>
  </si>
  <si>
    <t>84</t>
  </si>
  <si>
    <t>128</t>
  </si>
  <si>
    <t>1pc=2.25 m/ma, 2 g</t>
  </si>
  <si>
    <t>5oz-80 servings</t>
  </si>
  <si>
    <t>Calzone-Pepperoni, Mozzarella, Sauce, Split top, - Bulk</t>
  </si>
  <si>
    <t>108</t>
  </si>
  <si>
    <t>423</t>
  </si>
  <si>
    <t>1pc=1 m/ma, 1.5 g</t>
  </si>
  <si>
    <t>3oz-128 servings</t>
  </si>
  <si>
    <t>68523</t>
  </si>
  <si>
    <t>1pc=2 m/ma, 2 g, 1/8 c veg</t>
  </si>
  <si>
    <t>5.44oz-72 servings</t>
  </si>
  <si>
    <t>5.13oz-72 servings</t>
  </si>
  <si>
    <t>5.21oz-72 servings</t>
  </si>
  <si>
    <t>1pc=2 m/ma, 2 g</t>
  </si>
  <si>
    <t>Pizza, Big Daddy's Primo, 16", WG, 4 Cheese, Pre-Sliced</t>
  </si>
  <si>
    <t>5.18oz-72 servings</t>
  </si>
  <si>
    <t>Pizza, Big Daddy's, 16", Rolled Edge, Cheese, 100% Mozzarella  NOT WG</t>
  </si>
  <si>
    <t>5.41oz-72 servings</t>
  </si>
  <si>
    <t>Pizza, SMRT, 4X6, WG, Cheese, 100% Mozzarella</t>
  </si>
  <si>
    <t>4.5oz-96 servings</t>
  </si>
  <si>
    <t>4.6oz-96 servings</t>
  </si>
  <si>
    <t>78364</t>
  </si>
  <si>
    <t>4.46oz-72 servings</t>
  </si>
  <si>
    <t>Pizza, Galaxy, 4", Round, WG, Cheese</t>
  </si>
  <si>
    <t>Pizza, SMRT, 4X6, WG, Cheese, 50/50 Mozzarella</t>
  </si>
  <si>
    <t>Pizza, SMRT, 4x6, WG, Pepperoni, 100% Mozzarella</t>
  </si>
  <si>
    <t>4.48oz-96 servings</t>
  </si>
  <si>
    <t>5.4oz-60 servings</t>
  </si>
  <si>
    <t>1 cup=1/2 c fruit</t>
  </si>
  <si>
    <t>4.5-96 servings</t>
  </si>
  <si>
    <t>63912</t>
  </si>
  <si>
    <t>Breakfast Pizza, Tony's, 3.2x5", WG, Turkey Sausage</t>
  </si>
  <si>
    <t>3.31oz-128 servings</t>
  </si>
  <si>
    <t>78674</t>
  </si>
  <si>
    <t>3.31oz-96 servings</t>
  </si>
  <si>
    <t>77387-12655</t>
  </si>
  <si>
    <t>Pizza, 4X6, WG, Cheese/Cheese Sub</t>
  </si>
  <si>
    <t>4.56oz-96 servings</t>
  </si>
  <si>
    <t>3010</t>
  </si>
  <si>
    <t>2.5oz-100 servings</t>
  </si>
  <si>
    <t>5.3oz-72 servings</t>
  </si>
  <si>
    <t>Uncrustables, PB &amp; Grape Jelly, Wheat</t>
  </si>
  <si>
    <t>1pc=1 m/ma, 1 g</t>
  </si>
  <si>
    <t>2.6oz-72 servings</t>
  </si>
  <si>
    <t>5150006960</t>
  </si>
  <si>
    <t xml:space="preserve">Uncrustables, PB &amp; Grape Jelly, Wheat </t>
  </si>
  <si>
    <t>02725</t>
  </si>
  <si>
    <t>384</t>
  </si>
  <si>
    <t>1.23oz-128 servings</t>
  </si>
  <si>
    <t>Donut Hole, Yeast, WG, Ready to Finish, FZ   .41 oz each</t>
  </si>
  <si>
    <t>3pc=1 g</t>
  </si>
  <si>
    <t xml:space="preserve">Pizza Cheese Cruncher, WG, Breaded </t>
  </si>
  <si>
    <t>4pc= 2m/ma, 2.5 g</t>
  </si>
  <si>
    <t>292</t>
  </si>
  <si>
    <t>4pc-73 servings</t>
  </si>
  <si>
    <t xml:space="preserve">Pizza Sauce w/ Basil, Xtra Heavy  </t>
  </si>
  <si>
    <t>1.4oz=1/4 c red/orange</t>
  </si>
  <si>
    <t>96WW2 4x6</t>
  </si>
  <si>
    <t>Pizza, 4x6, WG, Cheese</t>
  </si>
  <si>
    <t>5oz-96servings</t>
  </si>
  <si>
    <t>1089271</t>
  </si>
  <si>
    <t>73143</t>
  </si>
  <si>
    <t>Pizza, Big Daddy's, 16", Rolled Edge, Cheese, Pepperoni,              NOT WG</t>
  </si>
  <si>
    <t>Pretzel , NOT WG, Baked , 2.5 oz, No Salt</t>
  </si>
  <si>
    <t>46</t>
  </si>
  <si>
    <t>3.6oz-48 servings</t>
  </si>
  <si>
    <t>2565</t>
  </si>
  <si>
    <t>6 sl = 2 m/ma</t>
  </si>
  <si>
    <t>Turkey Ham, Extra Lean, Sliced    12-1 lb case .51oz slices</t>
  </si>
  <si>
    <t>376 slices</t>
  </si>
  <si>
    <t>3.06oz-62 servings</t>
  </si>
  <si>
    <t>5.6 sl (1oz) = 1 m/ma</t>
  </si>
  <si>
    <t>736</t>
  </si>
  <si>
    <t>Turkey Meatballs, Savory, FC, IQF, White/Dark Meat</t>
  </si>
  <si>
    <t>1000</t>
  </si>
  <si>
    <t>9g-1000 packets</t>
  </si>
  <si>
    <t>6-#10 case</t>
  </si>
  <si>
    <t>Chicken Tenders, WG, Golden Crispy, Whole Muscle  1.41oz,  6-5 lb case</t>
  </si>
  <si>
    <t>340</t>
  </si>
  <si>
    <t>4.23oz-113 servings</t>
  </si>
  <si>
    <t>Chicken Strips, WG, Homestyle, Whole Muscle  1.5oz  6-5 lb case</t>
  </si>
  <si>
    <t>330</t>
  </si>
  <si>
    <t>4.5oz-160 servings</t>
  </si>
  <si>
    <t>Chicken Patty, WG, Breaded, Hot and Spicy, 3.49 oz White/Dark Meat</t>
  </si>
  <si>
    <t>150</t>
  </si>
  <si>
    <t>3.49oz-150 servings</t>
  </si>
  <si>
    <t>132</t>
  </si>
  <si>
    <t>Chicken Patties, WG, Breaded, Hot ‘N Spicy, Whole Muscle, NAE, 3.75oz</t>
  </si>
  <si>
    <t>3.75oz-132 servings</t>
  </si>
  <si>
    <t>Chicken Patties, WG, Breaded, Golden Crispy, Whole Muscle, 3.75oz</t>
  </si>
  <si>
    <t>Breadsticks, Cheese, Bosco, 7”, WG, Reduced Fat</t>
  </si>
  <si>
    <t>1 pc = 1 m/ma, 2g</t>
  </si>
  <si>
    <t>1pc-108 servings</t>
  </si>
  <si>
    <t>Breadsticks, Cheese, Bosco, 6", WG, Reduced Fat</t>
  </si>
  <si>
    <t>1 pc = 1 m/ma, 1g</t>
  </si>
  <si>
    <t>1pc-144 servings</t>
  </si>
  <si>
    <t>Chicken Tenders, WG, Breaded, Krisp N'Krunchy, 1.2 oz, FC, White/Dark Meat</t>
  </si>
  <si>
    <t>3.6oz-141 per case</t>
  </si>
  <si>
    <t>46-64</t>
  </si>
  <si>
    <t>Chicken Nuggets, WG, Homestyle, FC, NAE, .79oz, White/Dark Meat</t>
  </si>
  <si>
    <t>3.95oz-107 servings</t>
  </si>
  <si>
    <t>535</t>
  </si>
  <si>
    <t>Yang's/Out of the Shell</t>
  </si>
  <si>
    <t>OIF03456</t>
  </si>
  <si>
    <t>2.41oz-160 servings</t>
  </si>
  <si>
    <t>2.38oz= 1/2 c veg</t>
  </si>
  <si>
    <t>2.38oz-153 servings</t>
  </si>
  <si>
    <t>2.89oz=1/2 c veg</t>
  </si>
  <si>
    <t>2.89oz-165 servings</t>
  </si>
  <si>
    <t>2.52oz-191 servings</t>
  </si>
  <si>
    <t>Tater Tots Shaped Potatoes, Ore-Ida, Reduced Sodium   2.52oz - about 8 tots</t>
  </si>
  <si>
    <t>2.1oz=1/2 c starchy veg</t>
  </si>
  <si>
    <t>2.1oz-183 servings</t>
  </si>
  <si>
    <t>3.09oz=1/2 c r/o veg</t>
  </si>
  <si>
    <t>3.09oz-76.7 servings</t>
  </si>
  <si>
    <t>2.06oz=1/2 c starchy veg</t>
  </si>
  <si>
    <t>2.06oz-232 servings</t>
  </si>
  <si>
    <t>3.06oz=1/2 c starchy veg</t>
  </si>
  <si>
    <t>3.06oz-157 servings</t>
  </si>
  <si>
    <t>702108-1120</t>
  </si>
  <si>
    <t xml:space="preserve">Breadsticks, Cheese, Bosco, 7”, </t>
  </si>
  <si>
    <t>78373</t>
  </si>
  <si>
    <t>2pc=2 m/ma, 2 g</t>
  </si>
  <si>
    <t>4.4oz-92 servings</t>
  </si>
  <si>
    <t xml:space="preserve">Quesadilla, Chicken &amp; Cheese, WG  </t>
  </si>
  <si>
    <t>5150092100</t>
  </si>
  <si>
    <t>Smuckers/Jiff</t>
  </si>
  <si>
    <t>Peanut Butter Cup</t>
  </si>
  <si>
    <t>1.1oz-120 servings</t>
  </si>
  <si>
    <t>MCX03621</t>
  </si>
  <si>
    <t>Fries, Skin on, 3/8", Spicy</t>
  </si>
  <si>
    <t>2.45oz= 1/2 c starchy veg</t>
  </si>
  <si>
    <t>2.41oz=1/2 c starchy veg</t>
  </si>
  <si>
    <t>Mashed Potato Shapes, Smiles 25-28 pc/lb  6-4lb case     about 4 pces=1/2 c</t>
  </si>
  <si>
    <t>MCFO4566</t>
  </si>
  <si>
    <t>Fries, Sweet Potato, Crinckle Cut, 7/16"</t>
  </si>
  <si>
    <t>3.17oz-75 servings</t>
  </si>
  <si>
    <t>3.17oz=1/2 c r/o veg</t>
  </si>
  <si>
    <t>Chicken Popcorn, Golden Crispy, WG, FC, White/Dark Meat</t>
  </si>
  <si>
    <t>Heinz</t>
  </si>
  <si>
    <t>9g-1000 servings</t>
  </si>
  <si>
    <t>Ketchup Packet, Fancy, 9 gm</t>
  </si>
  <si>
    <t>10013000984802</t>
  </si>
  <si>
    <t>10013000512906</t>
  </si>
  <si>
    <t>6-#10</t>
  </si>
  <si>
    <t>10013000515501</t>
  </si>
  <si>
    <t>2-1.5 gal pouch</t>
  </si>
  <si>
    <t>Pizza, Big Daddy's Primo, 16", WG, Turkey Pepp, Pre-Sliced</t>
  </si>
  <si>
    <t>7518</t>
  </si>
  <si>
    <t>Chicken Bites, WG, Breaded, Whole Muscle</t>
  </si>
  <si>
    <t>3.75oz-128 servings</t>
  </si>
  <si>
    <t>640</t>
  </si>
  <si>
    <t>151BC</t>
  </si>
  <si>
    <t>4.2oz-100 servings</t>
  </si>
  <si>
    <t>Cheese Sticks, Stuffed, 100% Mozzarella</t>
  </si>
  <si>
    <t>213008</t>
  </si>
  <si>
    <t>Pepperoni, Turkey, Fully Cooked, CN</t>
  </si>
  <si>
    <t>8/2.28z</t>
  </si>
  <si>
    <t>1765</t>
  </si>
  <si>
    <t>Fruit Cup, Mixed, Diced, 100% Juice - ZeeZees</t>
  </si>
  <si>
    <t>4.5oz-72 servings</t>
  </si>
  <si>
    <t>Gold Kist/Pilgrim Pride</t>
  </si>
  <si>
    <t>20922</t>
  </si>
  <si>
    <t>6/2.25 Lbs</t>
  </si>
  <si>
    <t>1000007470</t>
  </si>
  <si>
    <t>Fries, Crinkles Cut, Deep Groove, 1/2", Bakeable</t>
  </si>
  <si>
    <t>2.1z-225 servings</t>
  </si>
  <si>
    <t>CP5407</t>
  </si>
  <si>
    <t>Sloppy Joe, Hot Honey (hot honey BBQ sauce w beef)</t>
  </si>
  <si>
    <t>3.92oz = 2 m/ma</t>
  </si>
  <si>
    <t>3.92oz - 122 servings</t>
  </si>
  <si>
    <t>72005</t>
  </si>
  <si>
    <t>Chicken, Chunks, Boneless, WG, Japanese Cherry Blossom, Frozen    6-5 lb case</t>
  </si>
  <si>
    <t>3.9oz-176 servings</t>
  </si>
  <si>
    <t>3.9oz = 2 m/ma, .5 g</t>
  </si>
  <si>
    <t>176</t>
  </si>
  <si>
    <t>12</t>
  </si>
  <si>
    <t>6</t>
  </si>
  <si>
    <t>5.62oz=1/2 c veg</t>
  </si>
  <si>
    <t>5731</t>
  </si>
  <si>
    <t>Queso Sauce, Premium Golden Hatch, Gluten Free, Frozen   6-5 lb case</t>
  </si>
  <si>
    <t>2oz = 1 m/ma</t>
  </si>
  <si>
    <t>2oz-200 servings</t>
  </si>
  <si>
    <t>CP552</t>
  </si>
  <si>
    <t>Sausage Gravy, Pork, Homestyle,  6-5 lb case</t>
  </si>
  <si>
    <t>3.95oz=1 m/ma</t>
  </si>
  <si>
    <t>60WGUM2 088263</t>
  </si>
  <si>
    <t>Pizza, French Bread, Garlic, Whole Wheat, 3x8, Frozen</t>
  </si>
  <si>
    <t>1=2 m/ma, 2 g</t>
  </si>
  <si>
    <t>4.5oz = 60 servings</t>
  </si>
  <si>
    <t>1740</t>
  </si>
  <si>
    <t xml:space="preserve">Fruit Cups, Diced, Peach </t>
  </si>
  <si>
    <t>1780</t>
  </si>
  <si>
    <t>Fruit Cups, Diced, Pears</t>
  </si>
  <si>
    <t>78368</t>
  </si>
  <si>
    <t>Pizza, Tony's, Cheese, 100% Mozzarrella, WG, 5", Frozen</t>
  </si>
  <si>
    <t>1pc=2 m/ma, 2 g, 1/8 r/o</t>
  </si>
  <si>
    <t>4.98oz-60 servings</t>
  </si>
  <si>
    <t>78369</t>
  </si>
  <si>
    <t>Pizza, Tony's, Turkey &amp; Beef Pepperoni, 100% Mozzarella, WG, 5", Frozen</t>
  </si>
  <si>
    <t>72671</t>
  </si>
  <si>
    <t>72672</t>
  </si>
  <si>
    <t xml:space="preserve">Pizza, French Bread, 6", WG, 100% Real Cheese </t>
  </si>
  <si>
    <t xml:space="preserve">Pizza, French Bread, 6", WG, Pork/Beef Pepperoni, 100% Real Cheese </t>
  </si>
  <si>
    <t>5.5oz-60 servings</t>
  </si>
  <si>
    <t>78366</t>
  </si>
  <si>
    <t>Pizza, Galaxy, 4", Round, WG, Cheese, IW</t>
  </si>
  <si>
    <t>Wild Mike's</t>
  </si>
  <si>
    <t>Unit Cost (CS)</t>
  </si>
  <si>
    <t>Comments</t>
  </si>
  <si>
    <t>2099</t>
  </si>
  <si>
    <t>Turkey, White Breast, Oven Roasted, Sliced, Frozen    12/1 lb case, .5oz slices</t>
  </si>
  <si>
    <t>3oz-64 servings</t>
  </si>
  <si>
    <t>55292</t>
  </si>
  <si>
    <t>4.46oz-48 servings</t>
  </si>
  <si>
    <t>COMMODITY PRICE</t>
  </si>
  <si>
    <t>COMMERCIAL PRICE</t>
  </si>
  <si>
    <t>REDNA2ZC84</t>
  </si>
  <si>
    <t>Marinara Sauce, Dipping Cups</t>
  </si>
  <si>
    <t>2.5oz = 1/2 c red/orange</t>
  </si>
  <si>
    <t>2.5oz-84 cups</t>
  </si>
  <si>
    <t>International Foods</t>
  </si>
  <si>
    <t>5705</t>
  </si>
  <si>
    <t>Cheese Sauce-Cheddar ,    6-5 lb case, Boil in Bag</t>
  </si>
  <si>
    <t>67626</t>
  </si>
  <si>
    <t>Breakfast Bagel, Egg &amp; Mozz Cheese, WG, IW</t>
  </si>
  <si>
    <t>2.8oz-96 servings</t>
  </si>
  <si>
    <t>20211</t>
  </si>
  <si>
    <t>Pizza, Four Cheese, 16", Whole Grain, Pre-Cut</t>
  </si>
  <si>
    <t>2m/ma, 2 g, 1/8 c veg</t>
  </si>
  <si>
    <t>90</t>
  </si>
  <si>
    <t>5.49oz-90 servings</t>
  </si>
  <si>
    <t>Ketchup, Fancy  6-#10</t>
  </si>
  <si>
    <t>Ketchup, Fancy, Dispenser Pouch  2-1.5 gal pouch</t>
  </si>
  <si>
    <t>Sandwich, Stuffed, Buffalo-Style Chicken, WG, IW, Frozen</t>
  </si>
  <si>
    <t>68592</t>
  </si>
  <si>
    <t>Pizza, Big Daddy's Primo, WG, 16", Parbaked Crust, Turkey Pepperoni, 8 Slice</t>
  </si>
  <si>
    <t>68638</t>
  </si>
  <si>
    <t>Pizza, Big Daddy's Primo, WG, 16", BBQ Chicken, 8 Slice</t>
  </si>
  <si>
    <t>5.53oz-72 servings</t>
  </si>
  <si>
    <t>78372</t>
  </si>
  <si>
    <t xml:space="preserve">Quesadilla, Cheese, WG  </t>
  </si>
  <si>
    <t>AFS/Green Dragon</t>
  </si>
  <si>
    <t>Chicken General TSO, WG, Frozen</t>
  </si>
  <si>
    <t>3.9oz - 40 servings</t>
  </si>
  <si>
    <t>7527</t>
  </si>
  <si>
    <t>Chicken, Strips, Breaded, Skinless, FC, WG</t>
  </si>
  <si>
    <t>4.5oz-107 servings</t>
  </si>
  <si>
    <t>4.5oz  = 2 m/ma, 1 g</t>
  </si>
  <si>
    <t>Chicken Wings, Oven Roasted, All Natural Glaze, NAE, FC</t>
  </si>
  <si>
    <t>5.4oz-89 servings</t>
  </si>
  <si>
    <t>5.4oz = 2 m/ma</t>
  </si>
  <si>
    <t>614003</t>
  </si>
  <si>
    <t>Turkey Sausage Link, Country Recipe, FC, Dark Meat</t>
  </si>
  <si>
    <t>1=1m/ma</t>
  </si>
  <si>
    <t>Turkey, Breast, Sliced, Smoked, .67z Slices, Frozen</t>
  </si>
  <si>
    <t>613620</t>
  </si>
  <si>
    <t>Turkey Kielbasa, Uncured, Fully Cooked, Frozen</t>
  </si>
  <si>
    <t>3oz - 96 servings</t>
  </si>
  <si>
    <t>54057</t>
  </si>
  <si>
    <t>Turkey, Sausage, Pinched Spicy Italian Style, IQF Crumble</t>
  </si>
  <si>
    <t>2.32oz - 206 servings</t>
  </si>
  <si>
    <t>131053</t>
  </si>
  <si>
    <t>Turkey Barbacoa, Dark Meat, Frozen</t>
  </si>
  <si>
    <t>2.96oz - 97 servings</t>
  </si>
  <si>
    <t>470490</t>
  </si>
  <si>
    <t>Chicken, Shreds, Sous Vide Product, Clean Label, Frozen</t>
  </si>
  <si>
    <t>2oz = 2 m/ma</t>
  </si>
  <si>
    <t>293</t>
  </si>
  <si>
    <t>2oz-293 servings</t>
  </si>
  <si>
    <t>Chicken, Whole Grain, Tangerine, Frozen</t>
  </si>
  <si>
    <t>3.9oz - 100 servings</t>
  </si>
  <si>
    <t>11003</t>
  </si>
  <si>
    <t>Cheese Bites, Whole Grain, Frozen</t>
  </si>
  <si>
    <t>4 pc = 2m/ma, 2 g</t>
  </si>
  <si>
    <t>240</t>
  </si>
  <si>
    <t>1oz-240 servings</t>
  </si>
  <si>
    <t>Pollock Wedges, WG, Breaded, Oven Ready</t>
  </si>
  <si>
    <t>Pizza, SMRT, 4X6, WG, Pepperoni, 50/50 Mozzarella</t>
  </si>
  <si>
    <t>Chicken Patties, WG, Breaded, Golden Crispy, 3oz, White/Dark Meat</t>
  </si>
  <si>
    <t>173</t>
  </si>
  <si>
    <t>3oz-173 servings</t>
  </si>
  <si>
    <t>Vendor Order #</t>
  </si>
  <si>
    <t>36</t>
  </si>
  <si>
    <t>78</t>
  </si>
  <si>
    <t>5891</t>
  </si>
  <si>
    <t>2.76oz-173 servings</t>
  </si>
  <si>
    <t>2.76oz=2m/ma</t>
  </si>
  <si>
    <t>Beef, Beef Steak, Sliced, Seasoned, Fully Ckd, Reduced Sodium, Frz</t>
  </si>
  <si>
    <t>5165</t>
  </si>
  <si>
    <t>3.75oz=2m/ma, 1/8 veg</t>
  </si>
  <si>
    <t>Fiesta Scramble (eggs/cheese/potato/green chiles/tomatillos), Frozen</t>
  </si>
  <si>
    <t>10000015230</t>
  </si>
  <si>
    <t>Beef, Burger, Flame Grilled, Frozen</t>
  </si>
  <si>
    <t>3oz-160 servings</t>
  </si>
  <si>
    <t>10000096170</t>
  </si>
  <si>
    <t>Beef, Chopped Steaks, Flame Grilled, Fully Cooked, Frozen</t>
  </si>
  <si>
    <t>3oz-100 servings</t>
  </si>
  <si>
    <t>3oz=3 m/ma</t>
  </si>
  <si>
    <t>10000008737</t>
  </si>
  <si>
    <t>Beef, Crumbles, Fine, Fully Cooked, Frozen, 320 servings</t>
  </si>
  <si>
    <t>2.4oz = 2 m/ma</t>
  </si>
  <si>
    <t>2oz-320 servings</t>
  </si>
  <si>
    <t>2.7oz-118 servings</t>
  </si>
  <si>
    <t>118</t>
  </si>
  <si>
    <t>10174430928</t>
  </si>
  <si>
    <t>1.43oz-336 servings</t>
  </si>
  <si>
    <t>336</t>
  </si>
  <si>
    <t>1.43oz = 1 m/ma</t>
  </si>
  <si>
    <t>Sausage Patties, Chicken, Fully Cooked, Frozen</t>
  </si>
  <si>
    <t>Rich Chicks</t>
  </si>
  <si>
    <t>13443</t>
  </si>
  <si>
    <t>54409</t>
  </si>
  <si>
    <t>54464</t>
  </si>
  <si>
    <t>4.1oz-78 servings</t>
  </si>
  <si>
    <t>107</t>
  </si>
  <si>
    <t>3oz-107 servings</t>
  </si>
  <si>
    <t>4.1oz = 2 m/ma, 1 g</t>
  </si>
  <si>
    <t>Chicken, Patties, Breaded, Dill, WG, Fully Cooked, Frozen</t>
  </si>
  <si>
    <t>3oz = 2 m/ma, 1 g</t>
  </si>
  <si>
    <t>Chicken, Popcorn, Breaded, Fully Cooked, Frozen</t>
  </si>
  <si>
    <t>Chicken, Patties, Spicy, Breaded, Fully Cooked, Frozen</t>
  </si>
  <si>
    <t>Aahar</t>
  </si>
  <si>
    <t>Chicken, Tikka Marsala, Frozen</t>
  </si>
  <si>
    <t>2.89oz-240 servings</t>
  </si>
  <si>
    <t>2.89 oz = 2 m.ma, 1/8 c RO</t>
  </si>
  <si>
    <t>Tabatchnick</t>
  </si>
  <si>
    <t>99848-1</t>
  </si>
  <si>
    <t>1.825oz = 1 m/ma</t>
  </si>
  <si>
    <t>Cheese Sauce, Frozen, Cheddar</t>
  </si>
  <si>
    <t>1.825oz-175 servings</t>
  </si>
  <si>
    <t>REDNA1Z</t>
  </si>
  <si>
    <t>Marinara Sauce, Dunk Cup, Naturally Balanced</t>
  </si>
  <si>
    <t>1oz-250 servings</t>
  </si>
  <si>
    <t>250</t>
  </si>
  <si>
    <t>1oz-168 servings</t>
  </si>
  <si>
    <t>Cheese Sticks, Colby Jack</t>
  </si>
  <si>
    <t>A3610</t>
  </si>
  <si>
    <t>23400</t>
  </si>
  <si>
    <t>Cheesy Mac Bites, WG, Frozen</t>
  </si>
  <si>
    <t>3.18oz-25 servings</t>
  </si>
  <si>
    <t>Tasty Brands</t>
  </si>
  <si>
    <t>68594</t>
  </si>
  <si>
    <t>4.15oz-72 servings</t>
  </si>
  <si>
    <t>Pizza, 16", WG, Big Daddy Primo, ScratchReady, Cheese, Frozen</t>
  </si>
  <si>
    <t>COMMODITIES - 2025-2026</t>
  </si>
  <si>
    <t>Butterball</t>
  </si>
  <si>
    <t>Turkey Sausage Patty, Fully Cooked, Frozen</t>
  </si>
  <si>
    <t>22655-30773</t>
  </si>
  <si>
    <t>113</t>
  </si>
  <si>
    <t>1.41z-113 servings</t>
  </si>
  <si>
    <t>1.41oz=1m/ma</t>
  </si>
  <si>
    <t>Potato Casserole, Au Gratin, Reduced Sodium</t>
  </si>
  <si>
    <t>A3530UN</t>
  </si>
  <si>
    <t>Applesauce Cup - ZeeZees - Rockin' Blue Raspberry (Unsweetened)</t>
  </si>
  <si>
    <t>Applesauce Cup - ZeeZees - Cinnamon (Unsweetened)</t>
  </si>
  <si>
    <t>Applesauce Cup - ZeeZees - Cherry (Unsweetened)</t>
  </si>
  <si>
    <t>Applesauce Cup - ZeeZees - Wild Watermelon (Unsweetened)</t>
  </si>
  <si>
    <t>Applesauce Cup - ZeeZees - Pink Lemonade (Unsweetened)</t>
  </si>
  <si>
    <t>Applesauce Cup - ZeeZees - Strawberry Banana (Unsweetened)</t>
  </si>
  <si>
    <t>55291</t>
  </si>
  <si>
    <t>Sandwich, Stuffed, Fiestada Beef, WG, IW, Frozen</t>
  </si>
  <si>
    <t>10000097868</t>
  </si>
  <si>
    <t>10270240928</t>
  </si>
  <si>
    <t>Corn Dog, Mini, Chicken, Breaded, WG, 0.67oz, 4-7.5 lb case</t>
  </si>
  <si>
    <t>6 pcs = 2 m/ma, 2 g</t>
  </si>
  <si>
    <t>4.04oz-120 servings</t>
  </si>
  <si>
    <t>10346960928</t>
  </si>
  <si>
    <t>10703640928</t>
  </si>
  <si>
    <t>3.oz-173 servings</t>
  </si>
  <si>
    <t>Chicken Nuggets, Golden Crispy, WG, Frozen, 0.60oz, 32 lbs</t>
  </si>
  <si>
    <t>10383500928</t>
  </si>
  <si>
    <t>3.oz-27 servings</t>
  </si>
  <si>
    <t>1 pc = 2.25 m/ma</t>
  </si>
  <si>
    <t>Chicken Breast Fillet, Fully Cooked, Unbreaded, Grill Marks, 10 lb case</t>
  </si>
  <si>
    <t>Los Cabos</t>
  </si>
  <si>
    <t>71344</t>
  </si>
  <si>
    <t>71686</t>
  </si>
  <si>
    <t>Burrito, Beef &amp; Bean / Cheese &amp; Salsa, CN, Frozen</t>
  </si>
  <si>
    <t>Burrito, Shredded Beef, Whole Wheat Tortilla, Foil Wrapped, CN, Frozen</t>
  </si>
  <si>
    <t>5.5oz-80 servings</t>
  </si>
  <si>
    <t>6.45oz-36 servings</t>
  </si>
  <si>
    <t>5.5oz=2 m/ma, 2 g, 1/8 c veg</t>
  </si>
  <si>
    <t>6.45oz=2 m/ma, 2.25 g, 1/8 c veg</t>
  </si>
  <si>
    <t>1230</t>
  </si>
  <si>
    <t>2.72oz-176 servings</t>
  </si>
  <si>
    <t>2.72oz = 2 m/ma</t>
  </si>
  <si>
    <t>Chicken, White &amp; Dark, Fully Cooked, Diced, 1/2", Frozen, 30 lbs</t>
  </si>
  <si>
    <t>94403</t>
  </si>
  <si>
    <t>Chicken, Poppers, Dark Meat, Breaded, WG, Fully Cooked, Frozen, 4/ 5 lbs</t>
  </si>
  <si>
    <t>4.10oz-78 servings</t>
  </si>
  <si>
    <t>4.1oz=2 m/ma, 1 g</t>
  </si>
  <si>
    <t>54497</t>
  </si>
  <si>
    <t>Chicken, Tenders, Spicy, Whole Muscle, Breaded, WG, Fully Cooked, Frozen</t>
  </si>
  <si>
    <t>4.14 oz = 2 m/ma, 1 g</t>
  </si>
  <si>
    <t>4.14oz-77 servings</t>
  </si>
  <si>
    <t>119376</t>
  </si>
  <si>
    <t>Turkey, Breast, Diced, 1/2", CN, Frozen</t>
  </si>
  <si>
    <t>1.96oz - 81 servings</t>
  </si>
  <si>
    <t>RPKNA99</t>
  </si>
  <si>
    <t>Marinara Sauce, Bulk</t>
  </si>
  <si>
    <t>39920</t>
  </si>
  <si>
    <t>Cheese Cup, Spreadable</t>
  </si>
  <si>
    <t>2oz - 210 servings</t>
  </si>
  <si>
    <t>1785</t>
  </si>
  <si>
    <t>Fruit Cups, Peach Cobbler, Shelf Stable, Smart Snack</t>
  </si>
  <si>
    <t>00832WG</t>
  </si>
  <si>
    <t>Ravioli, Cheese, Square, WG, Frozen</t>
  </si>
  <si>
    <t>4.36oz=2 m/ma, 1.25 g</t>
  </si>
  <si>
    <t>4.36oz - 110 servings</t>
  </si>
  <si>
    <t>68472-2316</t>
  </si>
  <si>
    <t>6/ 5 Lbs</t>
  </si>
  <si>
    <t>Beef, Taco Meat, Frozen, 3.53z servings</t>
  </si>
  <si>
    <t>54487</t>
  </si>
  <si>
    <t>Chicken, Breast, Nuggets, Breaded, WG, Fully Cooked, Frozen</t>
  </si>
  <si>
    <t>4.2oz = 2 m/ma, 1 g</t>
  </si>
  <si>
    <t>4.2oz - 76 servings</t>
  </si>
  <si>
    <t>43424</t>
  </si>
  <si>
    <t>Chicken, Tenders, Breaded, WG, Fully Cooked, Frozen</t>
  </si>
  <si>
    <t>Turkey, Breast, Thick Sliced, Fully Cooked, Frozen</t>
  </si>
  <si>
    <t>3.36oz=2 m/ma</t>
  </si>
  <si>
    <t>22655-89216</t>
  </si>
  <si>
    <t>8/ 3.36 Lbs</t>
  </si>
  <si>
    <t>5734</t>
  </si>
  <si>
    <t>Cheese Sauce, Reduced Sodium</t>
  </si>
  <si>
    <t>1.82oz-263 servings</t>
  </si>
  <si>
    <t>5744</t>
  </si>
  <si>
    <t>Cheese Sauce, Jalapeno, Reduced Sodium</t>
  </si>
  <si>
    <t>46025-85137-00</t>
  </si>
  <si>
    <t>Michael Foods/Papetti's</t>
  </si>
  <si>
    <t>2.1oz - 144 servings</t>
  </si>
  <si>
    <t>Omelet, Singlefold, Fully Cooked, Heat &amp; Serve, 5" x 2.5", Colby Cheese</t>
  </si>
  <si>
    <t>2.1oz = 2 m/ma</t>
  </si>
  <si>
    <t>N/A</t>
  </si>
  <si>
    <t>12/ 1.5#</t>
  </si>
  <si>
    <t>231918</t>
  </si>
  <si>
    <t>formerly 38163</t>
  </si>
  <si>
    <t>0433286</t>
  </si>
  <si>
    <t>Price per lb</t>
  </si>
  <si>
    <t>formerly 639930</t>
  </si>
  <si>
    <t>639931</t>
  </si>
  <si>
    <t>0748762</t>
  </si>
  <si>
    <t>0556076</t>
  </si>
  <si>
    <t>0557074</t>
  </si>
  <si>
    <t>formerly 44873</t>
  </si>
  <si>
    <t>0556670</t>
  </si>
  <si>
    <t>formerly 46016</t>
  </si>
  <si>
    <t>0487983</t>
  </si>
  <si>
    <t>0964841</t>
  </si>
  <si>
    <t>0656094</t>
  </si>
  <si>
    <t>0748531</t>
  </si>
  <si>
    <t>0941500</t>
  </si>
  <si>
    <t>A3800UN</t>
  </si>
  <si>
    <t>Applesauce Cup - ZeeZees - Birthday Cake (Unsweetened)</t>
  </si>
  <si>
    <t>A3510UN</t>
  </si>
  <si>
    <t>A1525UN</t>
  </si>
  <si>
    <t>44877</t>
  </si>
  <si>
    <t>46255</t>
  </si>
  <si>
    <t>REDY59G</t>
  </si>
  <si>
    <t>Ketchup, Packets</t>
  </si>
  <si>
    <t>0964817</t>
  </si>
  <si>
    <t xml:space="preserve">Pizza, Stuff Crust, 100% Mozzarella, Beef/Pork Pepperoni, WG   </t>
  </si>
  <si>
    <t>10000059993</t>
  </si>
  <si>
    <t>not enough usage to bring in commercially</t>
  </si>
  <si>
    <r>
      <t xml:space="preserve">Beef, Philly Beef Steak, Frozen </t>
    </r>
    <r>
      <rPr>
        <b/>
        <sz val="11"/>
        <color rgb="FFFF0000"/>
        <rFont val="Calibri"/>
        <family val="2"/>
        <scheme val="minor"/>
      </rPr>
      <t>REPLACEMENT FOR DISC ITEM</t>
    </r>
  </si>
  <si>
    <r>
      <t xml:space="preserve">Beef, Philly Beef Steak, Frozen </t>
    </r>
    <r>
      <rPr>
        <b/>
        <sz val="11"/>
        <color rgb="FFFF0000"/>
        <rFont val="Calibri"/>
        <family val="2"/>
        <scheme val="minor"/>
      </rPr>
      <t>DISCONTINUED (see above)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</si>
</sst>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2" fillId="0" borderId="0"/>
  </cellStyleXfs>
  <cellXfs count="80">
    <xf numFmtId="0" fontId="0" fillId="0" borderId="0" xfId="0"/>
    <xf numFmtId="49" fontId="5" fillId="0" borderId="1" xfId="2" applyNumberFormat="1" applyFont="1" applyBorder="1" applyAlignment="1">
      <alignment vertical="center"/>
    </xf>
    <xf numFmtId="0" fontId="4" fillId="0" borderId="1" xfId="0" applyFont="1" applyBorder="1"/>
    <xf numFmtId="49" fontId="6" fillId="0" borderId="1" xfId="0" applyNumberFormat="1" applyFont="1" applyBorder="1" applyAlignment="1">
      <alignment vertical="center"/>
    </xf>
    <xf numFmtId="49" fontId="6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/>
    <xf numFmtId="49" fontId="0" fillId="0" borderId="1" xfId="0" applyNumberFormat="1" applyBorder="1"/>
    <xf numFmtId="49" fontId="0" fillId="0" borderId="1" xfId="0" applyNumberFormat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vertical="center"/>
    </xf>
    <xf numFmtId="49" fontId="6" fillId="0" borderId="1" xfId="0" applyNumberFormat="1" applyFont="1" applyBorder="1" applyAlignment="1">
      <alignment vertical="center" wrapText="1"/>
    </xf>
    <xf numFmtId="49" fontId="0" fillId="0" borderId="1" xfId="0" applyNumberFormat="1" applyBorder="1" applyAlignment="1">
      <alignment wrapText="1"/>
    </xf>
    <xf numFmtId="0" fontId="8" fillId="0" borderId="1" xfId="0" applyFont="1" applyBorder="1" applyAlignment="1">
      <alignment wrapText="1"/>
    </xf>
    <xf numFmtId="49" fontId="5" fillId="0" borderId="1" xfId="0" applyNumberFormat="1" applyFont="1" applyBorder="1" applyAlignment="1">
      <alignment wrapText="1"/>
    </xf>
    <xf numFmtId="49" fontId="7" fillId="0" borderId="1" xfId="0" applyNumberFormat="1" applyFont="1" applyBorder="1" applyAlignment="1">
      <alignment horizontal="left" wrapText="1"/>
    </xf>
    <xf numFmtId="49" fontId="0" fillId="0" borderId="1" xfId="0" applyNumberFormat="1" applyBorder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0" fontId="0" fillId="0" borderId="0" xfId="0" applyAlignment="1">
      <alignment wrapText="1"/>
    </xf>
    <xf numFmtId="49" fontId="6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49" fontId="0" fillId="0" borderId="1" xfId="0" applyNumberFormat="1" applyBorder="1" applyAlignment="1">
      <alignment horizontal="center" wrapText="1"/>
    </xf>
    <xf numFmtId="49" fontId="0" fillId="0" borderId="1" xfId="0" applyNumberForma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center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left" vertical="center"/>
      <protection locked="0"/>
    </xf>
    <xf numFmtId="49" fontId="0" fillId="0" borderId="1" xfId="0" quotePrefix="1" applyNumberFormat="1" applyBorder="1" applyAlignment="1">
      <alignment horizontal="center"/>
    </xf>
    <xf numFmtId="0" fontId="4" fillId="2" borderId="1" xfId="0" applyFont="1" applyFill="1" applyBorder="1" applyProtection="1">
      <protection locked="0"/>
    </xf>
    <xf numFmtId="49" fontId="6" fillId="2" borderId="1" xfId="0" quotePrefix="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4" fillId="3" borderId="1" xfId="0" applyFont="1" applyFill="1" applyBorder="1" applyAlignment="1" applyProtection="1">
      <alignment horizontal="center" wrapText="1"/>
      <protection locked="0"/>
    </xf>
    <xf numFmtId="49" fontId="6" fillId="2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 applyProtection="1">
      <alignment horizontal="center" vertical="top"/>
      <protection locked="0"/>
    </xf>
    <xf numFmtId="0" fontId="4" fillId="0" borderId="1" xfId="0" applyFont="1" applyBorder="1" applyAlignment="1" applyProtection="1">
      <alignment horizontal="center"/>
      <protection locked="0"/>
    </xf>
    <xf numFmtId="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4" fontId="0" fillId="0" borderId="1" xfId="0" applyNumberFormat="1" applyBorder="1" applyAlignment="1" applyProtection="1">
      <alignment horizontal="center" vertical="top" wrapText="1"/>
      <protection locked="0"/>
    </xf>
    <xf numFmtId="0" fontId="0" fillId="0" borderId="1" xfId="0" applyBorder="1" applyAlignment="1" applyProtection="1">
      <alignment horizontal="center" vertical="top" wrapText="1"/>
      <protection locked="0"/>
    </xf>
    <xf numFmtId="4" fontId="0" fillId="0" borderId="1" xfId="0" applyNumberFormat="1" applyBorder="1" applyAlignment="1" applyProtection="1">
      <alignment horizontal="center" vertical="top"/>
      <protection locked="0"/>
    </xf>
    <xf numFmtId="0" fontId="0" fillId="0" borderId="1" xfId="0" applyBorder="1" applyAlignment="1" applyProtection="1">
      <alignment horizontal="center" vertical="top"/>
      <protection locked="0"/>
    </xf>
    <xf numFmtId="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quotePrefix="1" applyBorder="1" applyAlignment="1" applyProtection="1">
      <alignment horizontal="center" vertical="top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quotePrefix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49" fontId="0" fillId="0" borderId="1" xfId="0" quotePrefix="1" applyNumberFormat="1" applyBorder="1" applyAlignment="1">
      <alignment horizontal="center" wrapText="1"/>
    </xf>
    <xf numFmtId="4" fontId="0" fillId="6" borderId="1" xfId="0" applyNumberFormat="1" applyFill="1" applyBorder="1" applyAlignment="1" applyProtection="1">
      <alignment horizontal="center" vertical="top"/>
      <protection locked="0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87"/>
  <sheetViews>
    <sheetView tabSelected="1" zoomScaleNormal="100" workbookViewId="0">
      <pane ySplit="2" topLeftCell="A3" activePane="bottomLeft" state="frozen"/>
      <selection pane="bottomLeft" sqref="A1:C1"/>
    </sheetView>
  </sheetViews>
  <sheetFormatPr defaultColWidth="9.1796875" defaultRowHeight="14.5" x14ac:dyDescent="0.35"/>
  <cols>
    <col min="1" max="1" width="21.453125" customWidth="1"/>
    <col min="2" max="2" width="16.81640625" style="27" bestFit="1" customWidth="1"/>
    <col min="3" max="3" width="72.54296875" style="17" customWidth="1"/>
    <col min="4" max="4" width="27.7265625" style="17" customWidth="1"/>
    <col min="5" max="5" width="10.54296875" style="34" customWidth="1"/>
    <col min="6" max="6" width="19.1796875" bestFit="1" customWidth="1"/>
    <col min="7" max="7" width="14.54296875" style="45" customWidth="1"/>
    <col min="8" max="8" width="16.453125" style="27" customWidth="1"/>
    <col min="9" max="9" width="14.54296875" style="45" customWidth="1"/>
    <col min="10" max="10" width="16.453125" style="27" customWidth="1"/>
    <col min="11" max="11" width="36.81640625" customWidth="1"/>
  </cols>
  <sheetData>
    <row r="1" spans="1:11" ht="25.5" customHeight="1" x14ac:dyDescent="0.65">
      <c r="A1" s="75" t="s">
        <v>569</v>
      </c>
      <c r="B1" s="76"/>
      <c r="C1" s="77"/>
      <c r="D1" s="12"/>
      <c r="E1" s="28"/>
      <c r="F1" s="2"/>
      <c r="G1" s="71" t="s">
        <v>439</v>
      </c>
      <c r="H1" s="72"/>
      <c r="I1" s="73" t="s">
        <v>440</v>
      </c>
      <c r="J1" s="74"/>
      <c r="K1" s="36"/>
    </row>
    <row r="2" spans="1:11" s="40" customFormat="1" ht="29" x14ac:dyDescent="0.35">
      <c r="A2" s="38" t="s">
        <v>0</v>
      </c>
      <c r="B2" s="38" t="s">
        <v>1</v>
      </c>
      <c r="C2" s="39" t="s">
        <v>26</v>
      </c>
      <c r="D2" s="39" t="s">
        <v>88</v>
      </c>
      <c r="E2" s="39" t="s">
        <v>99</v>
      </c>
      <c r="F2" s="38" t="s">
        <v>2</v>
      </c>
      <c r="G2" s="37" t="s">
        <v>432</v>
      </c>
      <c r="H2" s="37" t="s">
        <v>506</v>
      </c>
      <c r="I2" s="37" t="s">
        <v>432</v>
      </c>
      <c r="J2" s="37" t="s">
        <v>506</v>
      </c>
      <c r="K2" s="37" t="s">
        <v>433</v>
      </c>
    </row>
    <row r="3" spans="1:11" x14ac:dyDescent="0.35">
      <c r="A3" s="36" t="s">
        <v>546</v>
      </c>
      <c r="B3" s="48">
        <v>8120010</v>
      </c>
      <c r="C3" s="36" t="s">
        <v>547</v>
      </c>
      <c r="D3" s="49" t="s">
        <v>549</v>
      </c>
      <c r="E3" s="50"/>
      <c r="F3" s="36" t="s">
        <v>548</v>
      </c>
      <c r="G3" s="61">
        <v>201.54</v>
      </c>
      <c r="H3" s="62">
        <v>7319799</v>
      </c>
      <c r="I3" s="61">
        <v>232.18</v>
      </c>
      <c r="J3" s="62">
        <v>7319799</v>
      </c>
      <c r="K3" s="51"/>
    </row>
    <row r="4" spans="1:11" s="44" customFormat="1" x14ac:dyDescent="0.35">
      <c r="A4" s="42" t="s">
        <v>466</v>
      </c>
      <c r="B4" s="41">
        <v>72001</v>
      </c>
      <c r="C4" s="43" t="s">
        <v>494</v>
      </c>
      <c r="D4" s="43" t="s">
        <v>398</v>
      </c>
      <c r="E4" s="43"/>
      <c r="F4" s="42" t="s">
        <v>495</v>
      </c>
      <c r="G4" s="63">
        <v>167.73</v>
      </c>
      <c r="H4" s="64">
        <v>7314984</v>
      </c>
      <c r="I4" s="63">
        <v>190.82</v>
      </c>
      <c r="J4" s="64">
        <v>7314984</v>
      </c>
      <c r="K4" s="52"/>
    </row>
    <row r="5" spans="1:11" s="44" customFormat="1" x14ac:dyDescent="0.35">
      <c r="A5" s="42" t="s">
        <v>466</v>
      </c>
      <c r="B5" s="41">
        <v>72003</v>
      </c>
      <c r="C5" s="43" t="s">
        <v>467</v>
      </c>
      <c r="D5" s="43" t="s">
        <v>398</v>
      </c>
      <c r="E5" s="43"/>
      <c r="F5" s="42" t="s">
        <v>468</v>
      </c>
      <c r="G5" s="63">
        <v>162.80000000000001</v>
      </c>
      <c r="H5" s="64">
        <v>1117585</v>
      </c>
      <c r="I5" s="63">
        <v>185.89</v>
      </c>
      <c r="J5" s="64">
        <v>1117585</v>
      </c>
      <c r="K5" s="52"/>
    </row>
    <row r="6" spans="1:11" x14ac:dyDescent="0.35">
      <c r="A6" s="5" t="s">
        <v>27</v>
      </c>
      <c r="B6" s="20" t="s">
        <v>150</v>
      </c>
      <c r="C6" s="13" t="s">
        <v>151</v>
      </c>
      <c r="D6" s="13" t="s">
        <v>103</v>
      </c>
      <c r="E6" s="29" t="s">
        <v>400</v>
      </c>
      <c r="F6" s="5" t="s">
        <v>79</v>
      </c>
      <c r="G6" s="65">
        <v>59.56</v>
      </c>
      <c r="H6" s="66">
        <v>4922666</v>
      </c>
      <c r="I6" s="65">
        <v>75.033000000000001</v>
      </c>
      <c r="J6" s="66">
        <v>4922666</v>
      </c>
      <c r="K6" s="51"/>
    </row>
    <row r="7" spans="1:11" x14ac:dyDescent="0.35">
      <c r="A7" s="5" t="s">
        <v>27</v>
      </c>
      <c r="B7" s="20" t="s">
        <v>386</v>
      </c>
      <c r="C7" s="13" t="s">
        <v>576</v>
      </c>
      <c r="D7" s="13" t="s">
        <v>402</v>
      </c>
      <c r="E7" s="29" t="s">
        <v>401</v>
      </c>
      <c r="F7" s="5" t="s">
        <v>387</v>
      </c>
      <c r="G7" s="65">
        <v>59.29</v>
      </c>
      <c r="H7" s="66">
        <v>5946348</v>
      </c>
      <c r="I7" s="65">
        <v>69.23</v>
      </c>
      <c r="J7" s="66">
        <v>5946348</v>
      </c>
      <c r="K7" s="51"/>
    </row>
    <row r="8" spans="1:11" x14ac:dyDescent="0.35">
      <c r="A8" s="5" t="s">
        <v>27</v>
      </c>
      <c r="B8" s="20">
        <v>76468</v>
      </c>
      <c r="C8" s="13" t="s">
        <v>104</v>
      </c>
      <c r="D8" s="13" t="s">
        <v>103</v>
      </c>
      <c r="E8" s="29" t="s">
        <v>400</v>
      </c>
      <c r="F8" s="5" t="s">
        <v>79</v>
      </c>
      <c r="G8" s="65">
        <v>58.35</v>
      </c>
      <c r="H8" s="66">
        <v>5870837</v>
      </c>
      <c r="I8" s="65">
        <v>73.819999999999993</v>
      </c>
      <c r="J8" s="66">
        <v>5870837</v>
      </c>
      <c r="K8" s="51"/>
    </row>
    <row r="9" spans="1:11" x14ac:dyDescent="0.35">
      <c r="A9" s="5" t="s">
        <v>570</v>
      </c>
      <c r="B9" s="53" t="s">
        <v>572</v>
      </c>
      <c r="C9" s="10" t="s">
        <v>571</v>
      </c>
      <c r="D9" s="13" t="s">
        <v>575</v>
      </c>
      <c r="E9" s="29" t="s">
        <v>573</v>
      </c>
      <c r="F9" s="5" t="s">
        <v>574</v>
      </c>
      <c r="G9" s="65" t="s">
        <v>657</v>
      </c>
      <c r="H9" s="66" t="s">
        <v>657</v>
      </c>
      <c r="I9" s="65">
        <v>36.020000000000003</v>
      </c>
      <c r="J9" s="66">
        <v>7855937</v>
      </c>
      <c r="K9" s="51"/>
    </row>
    <row r="10" spans="1:11" x14ac:dyDescent="0.35">
      <c r="A10" s="5" t="s">
        <v>570</v>
      </c>
      <c r="B10" s="53" t="s">
        <v>645</v>
      </c>
      <c r="C10" s="10" t="s">
        <v>643</v>
      </c>
      <c r="D10" s="13" t="s">
        <v>644</v>
      </c>
      <c r="E10" s="29"/>
      <c r="F10" s="5" t="s">
        <v>646</v>
      </c>
      <c r="G10" s="65">
        <v>98.8</v>
      </c>
      <c r="H10" s="59">
        <v>89216</v>
      </c>
      <c r="I10" s="65">
        <v>140.16999999999999</v>
      </c>
      <c r="J10" s="59">
        <v>89216</v>
      </c>
      <c r="K10" s="51"/>
    </row>
    <row r="11" spans="1:11" x14ac:dyDescent="0.35">
      <c r="A11" s="6" t="s">
        <v>10</v>
      </c>
      <c r="B11" s="20" t="s">
        <v>18</v>
      </c>
      <c r="C11" s="11" t="s">
        <v>105</v>
      </c>
      <c r="D11" s="11" t="s">
        <v>111</v>
      </c>
      <c r="E11" s="31" t="s">
        <v>90</v>
      </c>
      <c r="F11" s="6" t="s">
        <v>82</v>
      </c>
      <c r="G11" s="65">
        <v>45.058907103825135</v>
      </c>
      <c r="H11" s="66">
        <v>2259487</v>
      </c>
      <c r="I11" s="65">
        <v>67.398907103825138</v>
      </c>
      <c r="J11" s="66">
        <v>2259487</v>
      </c>
      <c r="K11" s="51"/>
    </row>
    <row r="12" spans="1:11" x14ac:dyDescent="0.35">
      <c r="A12" s="5" t="s">
        <v>10</v>
      </c>
      <c r="B12" s="21" t="s">
        <v>259</v>
      </c>
      <c r="C12" s="14" t="s">
        <v>260</v>
      </c>
      <c r="D12" s="14" t="s">
        <v>112</v>
      </c>
      <c r="E12" s="30" t="s">
        <v>95</v>
      </c>
      <c r="F12" s="8" t="s">
        <v>261</v>
      </c>
      <c r="G12" s="65">
        <v>49.282608695652172</v>
      </c>
      <c r="H12" s="66">
        <v>6451165</v>
      </c>
      <c r="I12" s="65">
        <v>56.532608695652172</v>
      </c>
      <c r="J12" s="66">
        <v>6451165</v>
      </c>
      <c r="K12" s="51"/>
    </row>
    <row r="13" spans="1:11" x14ac:dyDescent="0.35">
      <c r="A13" s="5" t="s">
        <v>10</v>
      </c>
      <c r="B13" s="19" t="s">
        <v>28</v>
      </c>
      <c r="C13" s="13" t="s">
        <v>106</v>
      </c>
      <c r="D13" s="11" t="s">
        <v>109</v>
      </c>
      <c r="E13" s="29" t="s">
        <v>95</v>
      </c>
      <c r="F13" s="5" t="s">
        <v>81</v>
      </c>
      <c r="G13" s="65">
        <v>58.122608695652175</v>
      </c>
      <c r="H13" s="66">
        <v>7070186</v>
      </c>
      <c r="I13" s="65">
        <v>65.532608695652172</v>
      </c>
      <c r="J13" s="66">
        <v>7070186</v>
      </c>
      <c r="K13" s="51"/>
    </row>
    <row r="14" spans="1:11" x14ac:dyDescent="0.35">
      <c r="A14" s="6" t="s">
        <v>10</v>
      </c>
      <c r="B14" s="20" t="s">
        <v>12</v>
      </c>
      <c r="C14" s="11" t="s">
        <v>107</v>
      </c>
      <c r="D14" s="11" t="s">
        <v>109</v>
      </c>
      <c r="E14" s="31" t="s">
        <v>95</v>
      </c>
      <c r="F14" s="6" t="s">
        <v>80</v>
      </c>
      <c r="G14" s="65">
        <v>78.938260869565198</v>
      </c>
      <c r="H14" s="66">
        <v>7070150</v>
      </c>
      <c r="I14" s="65">
        <v>82.478260869565204</v>
      </c>
      <c r="J14" s="66">
        <v>7070150</v>
      </c>
      <c r="K14" s="51"/>
    </row>
    <row r="15" spans="1:11" x14ac:dyDescent="0.35">
      <c r="A15" s="6" t="s">
        <v>10</v>
      </c>
      <c r="B15" s="20" t="s">
        <v>11</v>
      </c>
      <c r="C15" s="11" t="s">
        <v>108</v>
      </c>
      <c r="D15" s="11" t="s">
        <v>110</v>
      </c>
      <c r="E15" s="31" t="s">
        <v>91</v>
      </c>
      <c r="F15" s="6" t="s">
        <v>83</v>
      </c>
      <c r="G15" s="65">
        <v>77.48</v>
      </c>
      <c r="H15" s="66">
        <v>8810439</v>
      </c>
      <c r="I15" s="65">
        <v>81.849999999999994</v>
      </c>
      <c r="J15" s="66">
        <v>8810439</v>
      </c>
      <c r="K15" s="51"/>
    </row>
    <row r="16" spans="1:11" x14ac:dyDescent="0.35">
      <c r="A16" s="6" t="s">
        <v>84</v>
      </c>
      <c r="B16" s="21" t="s">
        <v>85</v>
      </c>
      <c r="C16" s="14" t="s">
        <v>685</v>
      </c>
      <c r="D16" s="14" t="s">
        <v>112</v>
      </c>
      <c r="E16" s="30" t="s">
        <v>97</v>
      </c>
      <c r="F16" s="8" t="s">
        <v>86</v>
      </c>
      <c r="G16" s="65">
        <v>47.1095652173913</v>
      </c>
      <c r="H16" s="66">
        <v>2319234</v>
      </c>
      <c r="I16" s="65">
        <v>62.119565217391298</v>
      </c>
      <c r="J16" s="66">
        <v>2319234</v>
      </c>
      <c r="K16" s="51"/>
    </row>
    <row r="17" spans="1:11" x14ac:dyDescent="0.35">
      <c r="A17" s="6" t="s">
        <v>84</v>
      </c>
      <c r="B17" s="19" t="s">
        <v>13</v>
      </c>
      <c r="C17" s="13" t="s">
        <v>113</v>
      </c>
      <c r="D17" s="13" t="s">
        <v>114</v>
      </c>
      <c r="E17" s="29" t="s">
        <v>97</v>
      </c>
      <c r="F17" s="5" t="s">
        <v>86</v>
      </c>
      <c r="G17" s="65">
        <v>42.888260869565215</v>
      </c>
      <c r="H17" s="66">
        <v>5647893</v>
      </c>
      <c r="I17" s="65">
        <v>59.728260869565219</v>
      </c>
      <c r="J17" s="66">
        <v>5647893</v>
      </c>
      <c r="K17" s="51"/>
    </row>
    <row r="18" spans="1:11" x14ac:dyDescent="0.35">
      <c r="A18" s="9" t="s">
        <v>385</v>
      </c>
      <c r="B18" s="20" t="s">
        <v>608</v>
      </c>
      <c r="C18" s="11" t="s">
        <v>611</v>
      </c>
      <c r="D18" s="14" t="s">
        <v>610</v>
      </c>
      <c r="E18" s="31"/>
      <c r="F18" s="6" t="s">
        <v>609</v>
      </c>
      <c r="G18" s="65">
        <v>76.42</v>
      </c>
      <c r="H18" s="66">
        <v>6568768</v>
      </c>
      <c r="I18" s="65">
        <v>124.25</v>
      </c>
      <c r="J18" s="66">
        <v>6568768</v>
      </c>
      <c r="K18" s="51"/>
    </row>
    <row r="19" spans="1:11" x14ac:dyDescent="0.35">
      <c r="A19" s="9" t="s">
        <v>385</v>
      </c>
      <c r="B19" s="20">
        <v>7516</v>
      </c>
      <c r="C19" s="11" t="s">
        <v>132</v>
      </c>
      <c r="D19" s="14" t="s">
        <v>101</v>
      </c>
      <c r="E19" s="31" t="s">
        <v>116</v>
      </c>
      <c r="F19" s="6" t="s">
        <v>133</v>
      </c>
      <c r="G19" s="65">
        <v>77.132173913043459</v>
      </c>
      <c r="H19" s="66">
        <v>7000999</v>
      </c>
      <c r="I19" s="65">
        <v>120.65217391304347</v>
      </c>
      <c r="J19" s="66">
        <v>7000999</v>
      </c>
      <c r="K19" s="51"/>
    </row>
    <row r="20" spans="1:11" x14ac:dyDescent="0.35">
      <c r="A20" s="9" t="s">
        <v>385</v>
      </c>
      <c r="B20" s="20" t="s">
        <v>372</v>
      </c>
      <c r="C20" s="11" t="s">
        <v>373</v>
      </c>
      <c r="D20" s="14" t="s">
        <v>124</v>
      </c>
      <c r="E20" s="31" t="s">
        <v>375</v>
      </c>
      <c r="F20" s="6" t="s">
        <v>374</v>
      </c>
      <c r="G20" s="65">
        <v>60.899889502762427</v>
      </c>
      <c r="H20" s="66">
        <v>2420350</v>
      </c>
      <c r="I20" s="65">
        <v>104.41988950276243</v>
      </c>
      <c r="J20" s="66">
        <v>2420350</v>
      </c>
      <c r="K20" s="51"/>
    </row>
    <row r="21" spans="1:11" x14ac:dyDescent="0.35">
      <c r="A21" s="9" t="s">
        <v>385</v>
      </c>
      <c r="B21" s="20" t="s">
        <v>469</v>
      </c>
      <c r="C21" s="11" t="s">
        <v>470</v>
      </c>
      <c r="D21" s="14" t="s">
        <v>472</v>
      </c>
      <c r="E21" s="31"/>
      <c r="F21" s="6" t="s">
        <v>471</v>
      </c>
      <c r="G21" s="65">
        <v>66.481304347826082</v>
      </c>
      <c r="H21" s="66">
        <v>7230532</v>
      </c>
      <c r="I21" s="65">
        <v>110.89130434782608</v>
      </c>
      <c r="J21" s="66">
        <v>7230532</v>
      </c>
      <c r="K21" s="51"/>
    </row>
    <row r="22" spans="1:11" x14ac:dyDescent="0.35">
      <c r="A22" s="9" t="s">
        <v>385</v>
      </c>
      <c r="B22" s="22">
        <v>66540</v>
      </c>
      <c r="C22" s="15" t="s">
        <v>125</v>
      </c>
      <c r="D22" s="14" t="s">
        <v>101</v>
      </c>
      <c r="E22" s="32" t="s">
        <v>117</v>
      </c>
      <c r="F22" s="9" t="s">
        <v>118</v>
      </c>
      <c r="G22" s="65">
        <v>54.488571428571419</v>
      </c>
      <c r="H22" s="66">
        <v>3990714</v>
      </c>
      <c r="I22" s="65">
        <v>81.428571428571416</v>
      </c>
      <c r="J22" s="66">
        <v>3990714</v>
      </c>
      <c r="K22" s="51"/>
    </row>
    <row r="23" spans="1:11" x14ac:dyDescent="0.35">
      <c r="A23" s="9" t="s">
        <v>385</v>
      </c>
      <c r="B23" s="22">
        <v>110452</v>
      </c>
      <c r="C23" s="15" t="s">
        <v>126</v>
      </c>
      <c r="D23" s="15" t="s">
        <v>119</v>
      </c>
      <c r="E23" s="35">
        <f>10*108</f>
        <v>1080</v>
      </c>
      <c r="F23" s="9" t="s">
        <v>120</v>
      </c>
      <c r="G23" s="65">
        <v>37.452688172043025</v>
      </c>
      <c r="H23" s="66">
        <v>2317533</v>
      </c>
      <c r="I23" s="65">
        <v>75.752688172043023</v>
      </c>
      <c r="J23" s="66">
        <v>2317533</v>
      </c>
      <c r="K23" s="51"/>
    </row>
    <row r="24" spans="1:11" x14ac:dyDescent="0.35">
      <c r="A24" s="9" t="s">
        <v>385</v>
      </c>
      <c r="B24" s="20">
        <v>110458</v>
      </c>
      <c r="C24" s="11" t="s">
        <v>121</v>
      </c>
      <c r="D24" s="15" t="s">
        <v>119</v>
      </c>
      <c r="E24" s="35">
        <f>10*108</f>
        <v>1080</v>
      </c>
      <c r="F24" s="9" t="s">
        <v>120</v>
      </c>
      <c r="G24" s="65">
        <v>41.420989010989004</v>
      </c>
      <c r="H24" s="66">
        <v>3402510</v>
      </c>
      <c r="I24" s="65">
        <v>89.010989010989007</v>
      </c>
      <c r="J24" s="66">
        <v>3402510</v>
      </c>
      <c r="K24" s="51"/>
    </row>
    <row r="25" spans="1:11" x14ac:dyDescent="0.35">
      <c r="A25" s="9" t="s">
        <v>385</v>
      </c>
      <c r="B25" s="22">
        <v>615300</v>
      </c>
      <c r="C25" s="15" t="s">
        <v>123</v>
      </c>
      <c r="D25" s="11" t="s">
        <v>124</v>
      </c>
      <c r="E25" s="35">
        <f>5*156</f>
        <v>780</v>
      </c>
      <c r="F25" s="6" t="s">
        <v>122</v>
      </c>
      <c r="G25" s="65">
        <v>54.726666666666674</v>
      </c>
      <c r="H25" s="66">
        <v>3963554</v>
      </c>
      <c r="I25" s="65">
        <v>81.666666666666671</v>
      </c>
      <c r="J25" s="66">
        <v>3963554</v>
      </c>
      <c r="K25" s="51"/>
    </row>
    <row r="26" spans="1:11" x14ac:dyDescent="0.35">
      <c r="A26" s="9" t="s">
        <v>363</v>
      </c>
      <c r="B26" s="20" t="s">
        <v>367</v>
      </c>
      <c r="C26" s="11" t="s">
        <v>456</v>
      </c>
      <c r="D26" s="11"/>
      <c r="E26" s="31"/>
      <c r="F26" s="6" t="s">
        <v>368</v>
      </c>
      <c r="G26" s="65" t="s">
        <v>657</v>
      </c>
      <c r="H26" s="66" t="s">
        <v>657</v>
      </c>
      <c r="I26" s="65">
        <v>46.47</v>
      </c>
      <c r="J26" s="66">
        <v>4005948</v>
      </c>
      <c r="K26" s="51"/>
    </row>
    <row r="27" spans="1:11" x14ac:dyDescent="0.35">
      <c r="A27" s="9" t="s">
        <v>363</v>
      </c>
      <c r="B27" s="20" t="s">
        <v>369</v>
      </c>
      <c r="C27" s="11" t="s">
        <v>457</v>
      </c>
      <c r="D27" s="11"/>
      <c r="E27" s="31"/>
      <c r="F27" s="6" t="s">
        <v>370</v>
      </c>
      <c r="G27" s="65" t="s">
        <v>657</v>
      </c>
      <c r="H27" s="66" t="s">
        <v>657</v>
      </c>
      <c r="I27" s="65">
        <v>30.98</v>
      </c>
      <c r="J27" s="66">
        <v>7449051</v>
      </c>
      <c r="K27" s="51"/>
    </row>
    <row r="28" spans="1:11" x14ac:dyDescent="0.35">
      <c r="A28" s="9" t="s">
        <v>363</v>
      </c>
      <c r="B28" s="20" t="s">
        <v>366</v>
      </c>
      <c r="C28" s="11" t="s">
        <v>365</v>
      </c>
      <c r="D28" s="11"/>
      <c r="E28" s="31" t="s">
        <v>298</v>
      </c>
      <c r="F28" s="6" t="s">
        <v>364</v>
      </c>
      <c r="G28" s="65">
        <v>19.59</v>
      </c>
      <c r="H28" s="66">
        <v>4136768</v>
      </c>
      <c r="I28" s="65">
        <v>23.68</v>
      </c>
      <c r="J28" s="66">
        <v>4136768</v>
      </c>
      <c r="K28" s="51"/>
    </row>
    <row r="29" spans="1:11" x14ac:dyDescent="0.35">
      <c r="A29" s="5" t="s">
        <v>30</v>
      </c>
      <c r="B29" s="20" t="s">
        <v>284</v>
      </c>
      <c r="C29" s="13" t="s">
        <v>501</v>
      </c>
      <c r="D29" s="11" t="s">
        <v>101</v>
      </c>
      <c r="E29" s="29" t="s">
        <v>288</v>
      </c>
      <c r="F29" s="5" t="s">
        <v>289</v>
      </c>
      <c r="G29" s="65">
        <v>28.73</v>
      </c>
      <c r="H29" s="66">
        <v>1810862</v>
      </c>
      <c r="I29" s="65">
        <v>41.88</v>
      </c>
      <c r="J29" s="66">
        <v>1810862</v>
      </c>
      <c r="K29" s="51"/>
    </row>
    <row r="30" spans="1:11" x14ac:dyDescent="0.35">
      <c r="A30" s="5" t="s">
        <v>445</v>
      </c>
      <c r="B30" s="20" t="s">
        <v>489</v>
      </c>
      <c r="C30" s="13" t="s">
        <v>490</v>
      </c>
      <c r="D30" s="13" t="s">
        <v>491</v>
      </c>
      <c r="E30" s="29" t="s">
        <v>492</v>
      </c>
      <c r="F30" s="5" t="s">
        <v>493</v>
      </c>
      <c r="G30" s="65">
        <v>145.69999999999999</v>
      </c>
      <c r="H30" s="66">
        <v>7212998</v>
      </c>
      <c r="I30" s="65">
        <v>224.04</v>
      </c>
      <c r="J30" s="66">
        <v>7212998</v>
      </c>
      <c r="K30" s="51"/>
    </row>
    <row r="31" spans="1:11" x14ac:dyDescent="0.35">
      <c r="A31" s="5" t="s">
        <v>445</v>
      </c>
      <c r="B31" s="20" t="s">
        <v>395</v>
      </c>
      <c r="C31" s="13" t="s">
        <v>396</v>
      </c>
      <c r="D31" s="13" t="s">
        <v>398</v>
      </c>
      <c r="E31" s="29" t="s">
        <v>399</v>
      </c>
      <c r="F31" s="5" t="s">
        <v>397</v>
      </c>
      <c r="G31" s="65">
        <v>169.36</v>
      </c>
      <c r="H31" s="66">
        <v>2344410</v>
      </c>
      <c r="I31" s="65">
        <v>192.45</v>
      </c>
      <c r="J31" s="66">
        <v>2344410</v>
      </c>
      <c r="K31" s="51"/>
    </row>
    <row r="32" spans="1:11" x14ac:dyDescent="0.35">
      <c r="A32" s="5" t="s">
        <v>31</v>
      </c>
      <c r="B32" s="20" t="s">
        <v>262</v>
      </c>
      <c r="C32" s="13" t="s">
        <v>287</v>
      </c>
      <c r="D32" s="13"/>
      <c r="E32" s="29" t="s">
        <v>92</v>
      </c>
      <c r="F32" s="5" t="s">
        <v>263</v>
      </c>
      <c r="G32" s="65">
        <v>26.49</v>
      </c>
      <c r="H32" s="66">
        <v>1009695</v>
      </c>
      <c r="I32" s="65">
        <v>29.8</v>
      </c>
      <c r="J32" s="66">
        <v>1009695</v>
      </c>
      <c r="K32" s="51"/>
    </row>
    <row r="33" spans="1:11" x14ac:dyDescent="0.35">
      <c r="A33" s="5" t="s">
        <v>31</v>
      </c>
      <c r="B33" s="20">
        <v>30114</v>
      </c>
      <c r="C33" s="13" t="s">
        <v>130</v>
      </c>
      <c r="D33" s="13" t="s">
        <v>128</v>
      </c>
      <c r="E33" s="29" t="s">
        <v>127</v>
      </c>
      <c r="F33" s="5" t="s">
        <v>129</v>
      </c>
      <c r="G33" s="65" t="s">
        <v>657</v>
      </c>
      <c r="H33" s="65" t="s">
        <v>657</v>
      </c>
      <c r="I33" s="65">
        <v>29.91</v>
      </c>
      <c r="J33" s="66">
        <v>6248924</v>
      </c>
      <c r="K33" s="51"/>
    </row>
    <row r="34" spans="1:11" x14ac:dyDescent="0.35">
      <c r="A34" s="5" t="s">
        <v>32</v>
      </c>
      <c r="B34" s="20" t="s">
        <v>434</v>
      </c>
      <c r="C34" s="13" t="s">
        <v>435</v>
      </c>
      <c r="D34" s="13" t="s">
        <v>291</v>
      </c>
      <c r="E34" s="29"/>
      <c r="F34" s="5" t="s">
        <v>436</v>
      </c>
      <c r="G34" s="65">
        <v>36.70472527472527</v>
      </c>
      <c r="H34" s="66">
        <v>2528636</v>
      </c>
      <c r="I34" s="65">
        <v>53.27472527472527</v>
      </c>
      <c r="J34" s="66">
        <v>2528636</v>
      </c>
      <c r="K34" s="46"/>
    </row>
    <row r="35" spans="1:11" x14ac:dyDescent="0.35">
      <c r="A35" s="6" t="s">
        <v>32</v>
      </c>
      <c r="B35" s="23" t="s">
        <v>290</v>
      </c>
      <c r="C35" s="10" t="s">
        <v>292</v>
      </c>
      <c r="D35" s="10" t="s">
        <v>291</v>
      </c>
      <c r="E35" s="23" t="s">
        <v>293</v>
      </c>
      <c r="F35" s="10" t="s">
        <v>294</v>
      </c>
      <c r="G35" s="65">
        <v>32.813333333333333</v>
      </c>
      <c r="H35" s="66">
        <v>1126184</v>
      </c>
      <c r="I35" s="65">
        <v>53.333333333333329</v>
      </c>
      <c r="J35" s="66">
        <v>1126184</v>
      </c>
      <c r="K35" s="46"/>
    </row>
    <row r="36" spans="1:11" x14ac:dyDescent="0.35">
      <c r="A36" s="6" t="s">
        <v>32</v>
      </c>
      <c r="B36" s="23">
        <v>6132</v>
      </c>
      <c r="C36" s="10" t="s">
        <v>155</v>
      </c>
      <c r="D36" s="10" t="s">
        <v>100</v>
      </c>
      <c r="E36" s="23" t="s">
        <v>94</v>
      </c>
      <c r="F36" s="10" t="s">
        <v>154</v>
      </c>
      <c r="G36" s="65">
        <v>39.31</v>
      </c>
      <c r="H36" s="66">
        <v>7042716</v>
      </c>
      <c r="I36" s="65">
        <v>54.75</v>
      </c>
      <c r="J36" s="66">
        <v>7042716</v>
      </c>
      <c r="K36" s="46"/>
    </row>
    <row r="37" spans="1:11" x14ac:dyDescent="0.35">
      <c r="A37" s="6" t="s">
        <v>32</v>
      </c>
      <c r="B37" s="55" t="s">
        <v>659</v>
      </c>
      <c r="C37" s="10" t="s">
        <v>479</v>
      </c>
      <c r="D37" s="10"/>
      <c r="E37" s="23"/>
      <c r="F37" s="10" t="s">
        <v>658</v>
      </c>
      <c r="G37" s="65">
        <v>78.419999999999987</v>
      </c>
      <c r="H37" s="66">
        <v>4398196</v>
      </c>
      <c r="I37" s="65">
        <v>106.6</v>
      </c>
      <c r="J37" s="66">
        <v>4398196</v>
      </c>
      <c r="K37" s="56" t="s">
        <v>660</v>
      </c>
    </row>
    <row r="38" spans="1:11" x14ac:dyDescent="0.35">
      <c r="A38" s="6" t="s">
        <v>32</v>
      </c>
      <c r="B38" s="23" t="s">
        <v>483</v>
      </c>
      <c r="C38" s="10" t="s">
        <v>484</v>
      </c>
      <c r="D38" s="10"/>
      <c r="E38" s="23"/>
      <c r="F38" s="10" t="s">
        <v>485</v>
      </c>
      <c r="G38" s="65">
        <v>97.553333333333342</v>
      </c>
      <c r="H38" s="66">
        <v>3857929</v>
      </c>
      <c r="I38" s="65">
        <v>145.33333333333334</v>
      </c>
      <c r="J38" s="66">
        <v>3857929</v>
      </c>
      <c r="K38" s="46"/>
    </row>
    <row r="39" spans="1:11" x14ac:dyDescent="0.35">
      <c r="A39" s="6" t="s">
        <v>32</v>
      </c>
      <c r="B39" s="23" t="s">
        <v>620</v>
      </c>
      <c r="C39" s="10" t="s">
        <v>621</v>
      </c>
      <c r="D39" s="10"/>
      <c r="E39" s="23"/>
      <c r="F39" s="10" t="s">
        <v>622</v>
      </c>
      <c r="G39" s="65">
        <v>29.76</v>
      </c>
      <c r="H39" s="68" t="s">
        <v>675</v>
      </c>
      <c r="I39" s="65">
        <v>42.61</v>
      </c>
      <c r="J39" s="68" t="s">
        <v>675</v>
      </c>
      <c r="K39" s="46"/>
    </row>
    <row r="40" spans="1:11" x14ac:dyDescent="0.35">
      <c r="A40" s="6" t="s">
        <v>32</v>
      </c>
      <c r="B40" s="23" t="s">
        <v>486</v>
      </c>
      <c r="C40" s="10" t="s">
        <v>487</v>
      </c>
      <c r="D40" s="10"/>
      <c r="E40" s="23"/>
      <c r="F40" s="10" t="s">
        <v>488</v>
      </c>
      <c r="G40" s="65">
        <v>58.235454545454544</v>
      </c>
      <c r="H40" s="66">
        <v>7252496</v>
      </c>
      <c r="I40" s="65">
        <v>89.545454545454547</v>
      </c>
      <c r="J40" s="66">
        <v>7252496</v>
      </c>
      <c r="K40" s="46"/>
    </row>
    <row r="41" spans="1:11" ht="43.5" x14ac:dyDescent="0.35">
      <c r="A41" s="9" t="s">
        <v>32</v>
      </c>
      <c r="B41" s="22">
        <v>209612</v>
      </c>
      <c r="C41" s="15" t="s">
        <v>152</v>
      </c>
      <c r="D41" s="11" t="s">
        <v>153</v>
      </c>
      <c r="E41" s="32" t="s">
        <v>131</v>
      </c>
      <c r="F41" s="9" t="s">
        <v>33</v>
      </c>
      <c r="G41" s="67">
        <v>36.055901639344256</v>
      </c>
      <c r="H41" s="70" t="s">
        <v>661</v>
      </c>
      <c r="I41" s="67">
        <v>53.245901639344261</v>
      </c>
      <c r="J41" s="70" t="s">
        <v>661</v>
      </c>
      <c r="K41" s="47"/>
    </row>
    <row r="42" spans="1:11" x14ac:dyDescent="0.35">
      <c r="A42" s="6" t="s">
        <v>32</v>
      </c>
      <c r="B42" s="20" t="s">
        <v>379</v>
      </c>
      <c r="C42" s="11" t="s">
        <v>380</v>
      </c>
      <c r="D42" s="11"/>
      <c r="E42" s="31"/>
      <c r="F42" s="6" t="s">
        <v>381</v>
      </c>
      <c r="G42" s="65">
        <v>4.9235359116022108</v>
      </c>
      <c r="H42" s="66">
        <v>2027809</v>
      </c>
      <c r="I42" s="65">
        <v>6.5635359116022105</v>
      </c>
      <c r="J42" s="66">
        <v>2027809</v>
      </c>
      <c r="K42" s="57" t="s">
        <v>662</v>
      </c>
    </row>
    <row r="43" spans="1:11" x14ac:dyDescent="0.35">
      <c r="A43" s="6" t="s">
        <v>32</v>
      </c>
      <c r="B43" s="20">
        <v>230324</v>
      </c>
      <c r="C43" s="11" t="s">
        <v>161</v>
      </c>
      <c r="D43" s="11" t="s">
        <v>159</v>
      </c>
      <c r="E43" s="31" t="s">
        <v>160</v>
      </c>
      <c r="F43" s="6" t="s">
        <v>162</v>
      </c>
      <c r="G43" s="65">
        <v>99.820000000000022</v>
      </c>
      <c r="H43" s="66">
        <v>7001256</v>
      </c>
      <c r="I43" s="65">
        <v>139.30000000000001</v>
      </c>
      <c r="J43" s="66">
        <v>7001256</v>
      </c>
      <c r="K43" s="46"/>
    </row>
    <row r="44" spans="1:11" x14ac:dyDescent="0.35">
      <c r="A44" s="6" t="s">
        <v>32</v>
      </c>
      <c r="B44" s="23">
        <v>271106</v>
      </c>
      <c r="C44" s="10" t="s">
        <v>157</v>
      </c>
      <c r="D44" s="10" t="s">
        <v>295</v>
      </c>
      <c r="E44" s="23" t="s">
        <v>156</v>
      </c>
      <c r="F44" s="10" t="s">
        <v>158</v>
      </c>
      <c r="G44" s="65">
        <v>98.142222222222216</v>
      </c>
      <c r="H44" s="66">
        <v>5654425</v>
      </c>
      <c r="I44" s="65">
        <v>108.42222222222222</v>
      </c>
      <c r="J44" s="66">
        <v>5654425</v>
      </c>
      <c r="K44" s="46"/>
    </row>
    <row r="45" spans="1:11" x14ac:dyDescent="0.35">
      <c r="A45" s="6" t="s">
        <v>32</v>
      </c>
      <c r="B45" s="23" t="s">
        <v>480</v>
      </c>
      <c r="C45" s="10" t="s">
        <v>481</v>
      </c>
      <c r="D45" s="10"/>
      <c r="E45" s="23"/>
      <c r="F45" s="10" t="s">
        <v>482</v>
      </c>
      <c r="G45" s="65">
        <v>52.78</v>
      </c>
      <c r="H45" s="66">
        <v>4120375</v>
      </c>
      <c r="I45" s="65">
        <v>79.2</v>
      </c>
      <c r="J45" s="66">
        <v>4120375</v>
      </c>
      <c r="K45" s="46"/>
    </row>
    <row r="46" spans="1:11" x14ac:dyDescent="0.35">
      <c r="A46" s="6" t="s">
        <v>32</v>
      </c>
      <c r="B46" s="20" t="s">
        <v>476</v>
      </c>
      <c r="C46" s="14" t="s">
        <v>477</v>
      </c>
      <c r="D46" s="14" t="s">
        <v>478</v>
      </c>
      <c r="E46" s="30" t="s">
        <v>94</v>
      </c>
      <c r="F46" s="8" t="s">
        <v>154</v>
      </c>
      <c r="G46" s="65">
        <v>33.740327868852461</v>
      </c>
      <c r="H46" s="66">
        <v>6515316</v>
      </c>
      <c r="I46" s="65">
        <v>49.180327868852459</v>
      </c>
      <c r="J46" s="66">
        <v>6515316</v>
      </c>
      <c r="K46" s="46"/>
    </row>
    <row r="47" spans="1:11" x14ac:dyDescent="0.35">
      <c r="A47" s="6" t="s">
        <v>32</v>
      </c>
      <c r="B47" s="58" t="s">
        <v>664</v>
      </c>
      <c r="C47" s="10" t="s">
        <v>297</v>
      </c>
      <c r="D47" s="10" t="s">
        <v>89</v>
      </c>
      <c r="E47" s="23" t="s">
        <v>296</v>
      </c>
      <c r="F47" s="10" t="s">
        <v>207</v>
      </c>
      <c r="G47" s="65">
        <v>105.94666666666666</v>
      </c>
      <c r="H47" s="66">
        <v>2398705</v>
      </c>
      <c r="I47" s="65">
        <v>151.66666666666666</v>
      </c>
      <c r="J47" s="66">
        <v>2398705</v>
      </c>
      <c r="K47" s="56" t="s">
        <v>663</v>
      </c>
    </row>
    <row r="48" spans="1:11" x14ac:dyDescent="0.35">
      <c r="A48" s="6" t="s">
        <v>16</v>
      </c>
      <c r="B48" s="20">
        <v>5090</v>
      </c>
      <c r="C48" s="11" t="s">
        <v>178</v>
      </c>
      <c r="D48" s="11" t="s">
        <v>176</v>
      </c>
      <c r="E48" s="31" t="s">
        <v>177</v>
      </c>
      <c r="F48" s="6" t="s">
        <v>179</v>
      </c>
      <c r="G48" s="65">
        <v>95.64</v>
      </c>
      <c r="H48" s="66">
        <v>7027515</v>
      </c>
      <c r="I48" s="65">
        <v>126.15</v>
      </c>
      <c r="J48" s="66">
        <v>7027515</v>
      </c>
      <c r="K48" s="51"/>
    </row>
    <row r="49" spans="1:11" x14ac:dyDescent="0.35">
      <c r="A49" s="6" t="s">
        <v>16</v>
      </c>
      <c r="B49" s="20" t="s">
        <v>513</v>
      </c>
      <c r="C49" t="s">
        <v>515</v>
      </c>
      <c r="D49" s="11" t="s">
        <v>514</v>
      </c>
      <c r="E49" s="31"/>
      <c r="F49" s="6" t="s">
        <v>374</v>
      </c>
      <c r="G49" s="65">
        <v>85</v>
      </c>
      <c r="H49" s="66">
        <v>7215355</v>
      </c>
      <c r="I49" s="65">
        <v>96.95</v>
      </c>
      <c r="J49" s="66">
        <v>7215355</v>
      </c>
      <c r="K49" s="51"/>
    </row>
    <row r="50" spans="1:11" x14ac:dyDescent="0.35">
      <c r="A50" s="6" t="s">
        <v>16</v>
      </c>
      <c r="B50" s="20" t="s">
        <v>446</v>
      </c>
      <c r="C50" s="15" t="s">
        <v>447</v>
      </c>
      <c r="D50" s="11" t="s">
        <v>192</v>
      </c>
      <c r="E50" s="31"/>
      <c r="F50" s="9" t="s">
        <v>193</v>
      </c>
      <c r="G50" s="65">
        <v>53.681724137931027</v>
      </c>
      <c r="H50" s="66">
        <v>5275993</v>
      </c>
      <c r="I50" s="65">
        <v>83.551724137931032</v>
      </c>
      <c r="J50" s="66">
        <v>5275993</v>
      </c>
      <c r="K50" s="51"/>
    </row>
    <row r="51" spans="1:11" x14ac:dyDescent="0.35">
      <c r="A51" s="3" t="s">
        <v>16</v>
      </c>
      <c r="B51" s="18">
        <v>5718</v>
      </c>
      <c r="C51" s="10" t="s">
        <v>185</v>
      </c>
      <c r="D51" s="10" t="s">
        <v>184</v>
      </c>
      <c r="E51" s="23"/>
      <c r="F51" s="3" t="s">
        <v>183</v>
      </c>
      <c r="G51" s="65">
        <v>55.621196721311463</v>
      </c>
      <c r="H51" s="66">
        <v>7094442</v>
      </c>
      <c r="I51" s="65">
        <v>85.508196721311464</v>
      </c>
      <c r="J51" s="66">
        <v>7094442</v>
      </c>
      <c r="K51" s="51"/>
    </row>
    <row r="52" spans="1:11" x14ac:dyDescent="0.35">
      <c r="A52" s="5" t="s">
        <v>16</v>
      </c>
      <c r="B52" s="20">
        <v>5722</v>
      </c>
      <c r="C52" s="13" t="s">
        <v>204</v>
      </c>
      <c r="D52" s="13" t="s">
        <v>205</v>
      </c>
      <c r="E52" s="29"/>
      <c r="F52" s="5" t="s">
        <v>206</v>
      </c>
      <c r="G52" s="65">
        <v>56.404347826086955</v>
      </c>
      <c r="H52" s="68" t="s">
        <v>665</v>
      </c>
      <c r="I52" s="65">
        <v>72.554347826086953</v>
      </c>
      <c r="J52" s="68" t="s">
        <v>665</v>
      </c>
      <c r="K52" s="51"/>
    </row>
    <row r="53" spans="1:11" x14ac:dyDescent="0.35">
      <c r="A53" s="5" t="s">
        <v>16</v>
      </c>
      <c r="B53" s="20" t="s">
        <v>403</v>
      </c>
      <c r="C53" s="13" t="s">
        <v>404</v>
      </c>
      <c r="D53" s="13" t="s">
        <v>405</v>
      </c>
      <c r="E53" s="29"/>
      <c r="F53" s="36" t="s">
        <v>406</v>
      </c>
      <c r="G53" s="65">
        <v>60.231123595505608</v>
      </c>
      <c r="H53" s="66">
        <v>7075451</v>
      </c>
      <c r="I53" s="65">
        <v>90.101123595505612</v>
      </c>
      <c r="J53" s="66">
        <v>7075451</v>
      </c>
      <c r="K53" s="51"/>
    </row>
    <row r="54" spans="1:11" x14ac:dyDescent="0.35">
      <c r="A54" s="5" t="s">
        <v>16</v>
      </c>
      <c r="B54" s="20" t="s">
        <v>647</v>
      </c>
      <c r="C54" s="13" t="s">
        <v>648</v>
      </c>
      <c r="D54" s="13" t="s">
        <v>192</v>
      </c>
      <c r="E54" s="29"/>
      <c r="F54" s="36" t="s">
        <v>649</v>
      </c>
      <c r="G54" s="65">
        <v>58.402727272727276</v>
      </c>
      <c r="H54" s="66">
        <v>7193289</v>
      </c>
      <c r="I54" s="65">
        <v>88.27272727272728</v>
      </c>
      <c r="J54" s="66">
        <v>7193289</v>
      </c>
      <c r="K54" s="51"/>
    </row>
    <row r="55" spans="1:11" x14ac:dyDescent="0.35">
      <c r="A55" s="5" t="s">
        <v>16</v>
      </c>
      <c r="B55" s="20" t="s">
        <v>650</v>
      </c>
      <c r="C55" s="13" t="s">
        <v>651</v>
      </c>
      <c r="D55" s="13" t="s">
        <v>192</v>
      </c>
      <c r="E55" s="29"/>
      <c r="F55" s="36" t="s">
        <v>649</v>
      </c>
      <c r="G55" s="65">
        <v>59.016363636363636</v>
      </c>
      <c r="H55" s="66">
        <v>7328890</v>
      </c>
      <c r="I55" s="65">
        <v>88.88636363636364</v>
      </c>
      <c r="J55" s="66">
        <v>7328890</v>
      </c>
      <c r="K55" s="51"/>
    </row>
    <row r="56" spans="1:11" x14ac:dyDescent="0.35">
      <c r="A56" s="10" t="s">
        <v>39</v>
      </c>
      <c r="B56" s="23">
        <v>5756</v>
      </c>
      <c r="C56" s="10" t="s">
        <v>168</v>
      </c>
      <c r="D56" s="10" t="s">
        <v>166</v>
      </c>
      <c r="E56" s="23"/>
      <c r="F56" s="10" t="s">
        <v>167</v>
      </c>
      <c r="G56" s="65">
        <v>51.82</v>
      </c>
      <c r="H56" s="66">
        <v>1068281</v>
      </c>
      <c r="I56" s="65">
        <v>62.02</v>
      </c>
      <c r="J56" s="66">
        <v>1068281</v>
      </c>
      <c r="K56" s="51"/>
    </row>
    <row r="57" spans="1:11" x14ac:dyDescent="0.35">
      <c r="A57" s="10" t="s">
        <v>39</v>
      </c>
      <c r="B57" s="23" t="s">
        <v>509</v>
      </c>
      <c r="C57" t="s">
        <v>512</v>
      </c>
      <c r="D57" s="10" t="s">
        <v>511</v>
      </c>
      <c r="E57" s="23"/>
      <c r="F57" s="10" t="s">
        <v>510</v>
      </c>
      <c r="G57" s="65">
        <v>140.75</v>
      </c>
      <c r="H57" s="66">
        <v>7307828</v>
      </c>
      <c r="I57" s="65">
        <v>263.89</v>
      </c>
      <c r="J57" s="66">
        <v>7307828</v>
      </c>
      <c r="K57" s="51"/>
    </row>
    <row r="58" spans="1:11" x14ac:dyDescent="0.35">
      <c r="A58" s="6" t="s">
        <v>40</v>
      </c>
      <c r="B58" s="20" t="s">
        <v>9</v>
      </c>
      <c r="C58" s="11" t="s">
        <v>165</v>
      </c>
      <c r="D58" s="11" t="s">
        <v>163</v>
      </c>
      <c r="E58" s="31"/>
      <c r="F58" s="6" t="s">
        <v>164</v>
      </c>
      <c r="G58" s="65">
        <v>51.528950276243101</v>
      </c>
      <c r="H58" s="66">
        <v>2326207</v>
      </c>
      <c r="I58" s="65">
        <v>109.9889502762431</v>
      </c>
      <c r="J58" s="66">
        <v>2326207</v>
      </c>
      <c r="K58" s="51"/>
    </row>
    <row r="59" spans="1:11" x14ac:dyDescent="0.35">
      <c r="A59" s="6" t="s">
        <v>39</v>
      </c>
      <c r="B59" s="20" t="s">
        <v>17</v>
      </c>
      <c r="C59" s="11" t="s">
        <v>175</v>
      </c>
      <c r="D59" s="11" t="s">
        <v>169</v>
      </c>
      <c r="E59" s="31"/>
      <c r="F59" s="6" t="s">
        <v>170</v>
      </c>
      <c r="G59" s="65">
        <v>54.974725274725273</v>
      </c>
      <c r="H59" s="66">
        <v>6198768</v>
      </c>
      <c r="I59" s="65">
        <v>118.27472527472527</v>
      </c>
      <c r="J59" s="66">
        <v>6198768</v>
      </c>
      <c r="K59" s="51"/>
    </row>
    <row r="60" spans="1:11" x14ac:dyDescent="0.35">
      <c r="A60" s="8" t="s">
        <v>16</v>
      </c>
      <c r="B60" s="21" t="s">
        <v>391</v>
      </c>
      <c r="C60" s="14" t="s">
        <v>392</v>
      </c>
      <c r="D60" s="14" t="s">
        <v>393</v>
      </c>
      <c r="E60" s="30"/>
      <c r="F60" s="8" t="s">
        <v>394</v>
      </c>
      <c r="G60" s="65">
        <v>70.572727272727278</v>
      </c>
      <c r="H60" s="66">
        <v>7090498</v>
      </c>
      <c r="I60" s="65">
        <v>152.27272727272728</v>
      </c>
      <c r="J60" s="66">
        <v>7090498</v>
      </c>
      <c r="K60" s="51"/>
    </row>
    <row r="61" spans="1:11" ht="14.5" customHeight="1" x14ac:dyDescent="0.35">
      <c r="A61" s="6" t="s">
        <v>16</v>
      </c>
      <c r="B61" s="20" t="s">
        <v>34</v>
      </c>
      <c r="C61" s="11" t="s">
        <v>194</v>
      </c>
      <c r="D61" s="11" t="s">
        <v>195</v>
      </c>
      <c r="E61" s="31"/>
      <c r="F61" s="6" t="s">
        <v>196</v>
      </c>
      <c r="G61" s="65">
        <v>59.879774011299432</v>
      </c>
      <c r="H61" s="66">
        <v>2395260</v>
      </c>
      <c r="I61" s="65">
        <v>130.51977401129943</v>
      </c>
      <c r="J61" s="66">
        <v>2395260</v>
      </c>
      <c r="K61" s="51"/>
    </row>
    <row r="62" spans="1:11" x14ac:dyDescent="0.35">
      <c r="A62" s="6" t="s">
        <v>16</v>
      </c>
      <c r="B62" s="20" t="s">
        <v>407</v>
      </c>
      <c r="C62" s="11" t="s">
        <v>408</v>
      </c>
      <c r="D62" s="11" t="s">
        <v>409</v>
      </c>
      <c r="E62" s="31"/>
      <c r="F62" s="6" t="s">
        <v>146</v>
      </c>
      <c r="G62" s="65">
        <v>53.141073446327681</v>
      </c>
      <c r="H62" s="66">
        <v>5276562</v>
      </c>
      <c r="I62" s="65">
        <v>68.531073446327682</v>
      </c>
      <c r="J62" s="66">
        <v>5276562</v>
      </c>
      <c r="K62" s="51"/>
    </row>
    <row r="63" spans="1:11" x14ac:dyDescent="0.35">
      <c r="A63" s="10" t="s">
        <v>16</v>
      </c>
      <c r="B63" s="23" t="s">
        <v>24</v>
      </c>
      <c r="C63" s="10" t="s">
        <v>180</v>
      </c>
      <c r="D63" s="10" t="s">
        <v>181</v>
      </c>
      <c r="E63" s="23"/>
      <c r="F63" s="10" t="s">
        <v>182</v>
      </c>
      <c r="G63" s="65">
        <v>55.34337078651685</v>
      </c>
      <c r="H63" s="66">
        <v>5275781</v>
      </c>
      <c r="I63" s="65">
        <v>112.30337078651685</v>
      </c>
      <c r="J63" s="66">
        <v>5275781</v>
      </c>
      <c r="K63" s="51"/>
    </row>
    <row r="64" spans="1:11" x14ac:dyDescent="0.35">
      <c r="A64" s="6" t="s">
        <v>39</v>
      </c>
      <c r="B64" s="20" t="s">
        <v>21</v>
      </c>
      <c r="C64" s="11" t="s">
        <v>197</v>
      </c>
      <c r="D64" s="11" t="s">
        <v>171</v>
      </c>
      <c r="E64" s="31" t="s">
        <v>173</v>
      </c>
      <c r="F64" s="6" t="s">
        <v>172</v>
      </c>
      <c r="G64" s="65">
        <v>78.863333333333344</v>
      </c>
      <c r="H64" s="66">
        <v>4415206</v>
      </c>
      <c r="I64" s="65">
        <v>196.23333333333335</v>
      </c>
      <c r="J64" s="66">
        <v>4415206</v>
      </c>
      <c r="K64" s="51"/>
    </row>
    <row r="65" spans="1:11" x14ac:dyDescent="0.35">
      <c r="A65" s="6" t="s">
        <v>16</v>
      </c>
      <c r="B65" s="20" t="s">
        <v>35</v>
      </c>
      <c r="C65" s="11" t="s">
        <v>199</v>
      </c>
      <c r="D65" s="11" t="s">
        <v>198</v>
      </c>
      <c r="E65" s="31" t="s">
        <v>117</v>
      </c>
      <c r="F65" s="6" t="s">
        <v>200</v>
      </c>
      <c r="G65" s="65">
        <v>79.86615819209041</v>
      </c>
      <c r="H65" s="66">
        <v>2377012</v>
      </c>
      <c r="I65" s="65">
        <v>216.83615819209041</v>
      </c>
      <c r="J65" s="66">
        <v>2377012</v>
      </c>
      <c r="K65" s="51"/>
    </row>
    <row r="66" spans="1:11" x14ac:dyDescent="0.35">
      <c r="A66" s="6" t="s">
        <v>16</v>
      </c>
      <c r="B66" s="20" t="s">
        <v>36</v>
      </c>
      <c r="C66" s="11" t="s">
        <v>191</v>
      </c>
      <c r="D66" s="11" t="s">
        <v>171</v>
      </c>
      <c r="E66" s="31" t="s">
        <v>186</v>
      </c>
      <c r="F66" s="6" t="s">
        <v>187</v>
      </c>
      <c r="G66" s="65">
        <v>94.010451977401132</v>
      </c>
      <c r="H66" s="66">
        <v>8916886</v>
      </c>
      <c r="I66" s="65">
        <v>128.96045197740114</v>
      </c>
      <c r="J66" s="66">
        <v>8916886</v>
      </c>
      <c r="K66" s="51"/>
    </row>
    <row r="67" spans="1:11" x14ac:dyDescent="0.35">
      <c r="A67" s="6" t="s">
        <v>16</v>
      </c>
      <c r="B67" s="20" t="s">
        <v>37</v>
      </c>
      <c r="C67" s="11" t="s">
        <v>190</v>
      </c>
      <c r="D67" s="11" t="s">
        <v>171</v>
      </c>
      <c r="E67" s="31" t="s">
        <v>189</v>
      </c>
      <c r="F67" s="6" t="s">
        <v>188</v>
      </c>
      <c r="G67" s="65">
        <v>92.848181818181828</v>
      </c>
      <c r="H67" s="66">
        <v>8401311</v>
      </c>
      <c r="I67" s="65">
        <v>121.31818181818183</v>
      </c>
      <c r="J67" s="66">
        <v>8401311</v>
      </c>
      <c r="K67" s="51"/>
    </row>
    <row r="68" spans="1:11" ht="14.5" customHeight="1" x14ac:dyDescent="0.35">
      <c r="A68" s="6" t="s">
        <v>16</v>
      </c>
      <c r="B68" s="20" t="s">
        <v>38</v>
      </c>
      <c r="C68" s="13" t="s">
        <v>201</v>
      </c>
      <c r="D68" s="13" t="s">
        <v>202</v>
      </c>
      <c r="E68" s="29"/>
      <c r="F68" s="6" t="s">
        <v>203</v>
      </c>
      <c r="G68" s="65">
        <v>57.607853107344624</v>
      </c>
      <c r="H68" s="66">
        <v>7867468</v>
      </c>
      <c r="I68" s="65">
        <v>88.937853107344623</v>
      </c>
      <c r="J68" s="66">
        <v>7867468</v>
      </c>
      <c r="K68" s="51"/>
    </row>
    <row r="69" spans="1:11" ht="14.5" customHeight="1" x14ac:dyDescent="0.35">
      <c r="A69" s="6" t="s">
        <v>25</v>
      </c>
      <c r="B69" s="20" t="s">
        <v>625</v>
      </c>
      <c r="C69" s="13" t="s">
        <v>626</v>
      </c>
      <c r="D69" s="13" t="s">
        <v>184</v>
      </c>
      <c r="E69" s="29"/>
      <c r="F69" s="6" t="s">
        <v>627</v>
      </c>
      <c r="G69" s="65">
        <v>111.87</v>
      </c>
      <c r="H69" s="59">
        <v>39920</v>
      </c>
      <c r="I69" s="65">
        <v>134.88999999999999</v>
      </c>
      <c r="J69" s="59">
        <v>39920</v>
      </c>
      <c r="K69" s="51"/>
    </row>
    <row r="70" spans="1:11" x14ac:dyDescent="0.35">
      <c r="A70" s="6" t="s">
        <v>25</v>
      </c>
      <c r="B70" s="20">
        <v>41698</v>
      </c>
      <c r="C70" s="14" t="s">
        <v>216</v>
      </c>
      <c r="D70" s="14" t="s">
        <v>213</v>
      </c>
      <c r="E70" s="30"/>
      <c r="F70" s="8" t="s">
        <v>215</v>
      </c>
      <c r="G70" s="65">
        <v>19.303333333333335</v>
      </c>
      <c r="H70" s="68" t="s">
        <v>666</v>
      </c>
      <c r="I70" s="65">
        <v>59.133333333333333</v>
      </c>
      <c r="J70" s="68" t="s">
        <v>666</v>
      </c>
      <c r="K70" s="51"/>
    </row>
    <row r="71" spans="1:11" x14ac:dyDescent="0.35">
      <c r="A71" s="6" t="s">
        <v>25</v>
      </c>
      <c r="B71" s="20">
        <v>41749</v>
      </c>
      <c r="C71" s="14" t="s">
        <v>214</v>
      </c>
      <c r="D71" s="14" t="s">
        <v>213</v>
      </c>
      <c r="E71" s="30"/>
      <c r="F71" s="8" t="s">
        <v>215</v>
      </c>
      <c r="G71" s="65">
        <v>20.547777777777782</v>
      </c>
      <c r="H71" s="68" t="s">
        <v>667</v>
      </c>
      <c r="I71" s="65">
        <v>60.37777777777778</v>
      </c>
      <c r="J71" s="68" t="s">
        <v>667</v>
      </c>
      <c r="K71" s="51"/>
    </row>
    <row r="72" spans="1:11" x14ac:dyDescent="0.35">
      <c r="A72" s="5" t="s">
        <v>25</v>
      </c>
      <c r="B72" s="19" t="s">
        <v>220</v>
      </c>
      <c r="C72" s="13" t="s">
        <v>221</v>
      </c>
      <c r="D72" s="13" t="s">
        <v>166</v>
      </c>
      <c r="E72" s="29"/>
      <c r="F72" s="5" t="s">
        <v>222</v>
      </c>
      <c r="G72" s="65">
        <v>65.091899441340786</v>
      </c>
      <c r="H72" s="66">
        <v>8725063</v>
      </c>
      <c r="I72" s="65">
        <v>77.541899441340789</v>
      </c>
      <c r="J72" s="66">
        <v>8725063</v>
      </c>
      <c r="K72" s="51"/>
    </row>
    <row r="73" spans="1:11" x14ac:dyDescent="0.35">
      <c r="A73" s="5" t="s">
        <v>25</v>
      </c>
      <c r="B73" s="19" t="s">
        <v>680</v>
      </c>
      <c r="C73" s="13" t="s">
        <v>560</v>
      </c>
      <c r="D73" s="13" t="s">
        <v>213</v>
      </c>
      <c r="E73" s="29" t="s">
        <v>186</v>
      </c>
      <c r="F73" s="5" t="s">
        <v>559</v>
      </c>
      <c r="G73" s="65">
        <v>28.33</v>
      </c>
      <c r="H73" s="66">
        <v>7795760</v>
      </c>
      <c r="I73" s="65">
        <v>49.24</v>
      </c>
      <c r="J73" s="66">
        <v>7795760</v>
      </c>
      <c r="K73" s="54" t="s">
        <v>668</v>
      </c>
    </row>
    <row r="74" spans="1:11" x14ac:dyDescent="0.35">
      <c r="A74" s="6" t="s">
        <v>25</v>
      </c>
      <c r="B74" s="53" t="s">
        <v>681</v>
      </c>
      <c r="C74" s="14" t="s">
        <v>212</v>
      </c>
      <c r="D74" s="14" t="s">
        <v>210</v>
      </c>
      <c r="E74" s="30"/>
      <c r="F74" s="8" t="s">
        <v>211</v>
      </c>
      <c r="G74" s="65">
        <v>25.09</v>
      </c>
      <c r="H74" s="68" t="s">
        <v>669</v>
      </c>
      <c r="I74" s="65">
        <v>50.98</v>
      </c>
      <c r="J74" s="68" t="s">
        <v>669</v>
      </c>
      <c r="K74" s="54" t="s">
        <v>670</v>
      </c>
    </row>
    <row r="75" spans="1:11" x14ac:dyDescent="0.35">
      <c r="A75" s="5" t="s">
        <v>25</v>
      </c>
      <c r="B75" s="19">
        <v>59703</v>
      </c>
      <c r="C75" s="13" t="s">
        <v>218</v>
      </c>
      <c r="D75" s="13" t="s">
        <v>217</v>
      </c>
      <c r="E75" s="29" t="s">
        <v>186</v>
      </c>
      <c r="F75" s="5" t="s">
        <v>219</v>
      </c>
      <c r="G75" s="65">
        <v>20.059999999999999</v>
      </c>
      <c r="H75" s="66">
        <v>7063361</v>
      </c>
      <c r="I75" s="65">
        <v>40.97</v>
      </c>
      <c r="J75" s="66">
        <v>7063361</v>
      </c>
      <c r="K75" s="51"/>
    </row>
    <row r="76" spans="1:11" ht="29" x14ac:dyDescent="0.35">
      <c r="A76" s="3" t="s">
        <v>14</v>
      </c>
      <c r="B76" s="18" t="s">
        <v>15</v>
      </c>
      <c r="C76" s="10" t="s">
        <v>209</v>
      </c>
      <c r="D76" s="16" t="s">
        <v>136</v>
      </c>
      <c r="E76" s="23"/>
      <c r="F76" s="4" t="s">
        <v>135</v>
      </c>
      <c r="G76" s="67">
        <v>163.99</v>
      </c>
      <c r="H76" s="69">
        <v>2819973</v>
      </c>
      <c r="I76" s="67">
        <v>189.17045454545453</v>
      </c>
      <c r="J76" s="69">
        <v>2819973</v>
      </c>
      <c r="K76" s="51"/>
    </row>
    <row r="77" spans="1:11" x14ac:dyDescent="0.35">
      <c r="A77" s="3" t="s">
        <v>599</v>
      </c>
      <c r="B77" s="18" t="s">
        <v>600</v>
      </c>
      <c r="C77" s="10" t="s">
        <v>602</v>
      </c>
      <c r="D77" s="16" t="s">
        <v>606</v>
      </c>
      <c r="E77" s="23" t="s">
        <v>174</v>
      </c>
      <c r="F77" s="4" t="s">
        <v>604</v>
      </c>
      <c r="G77" s="67" t="s">
        <v>657</v>
      </c>
      <c r="H77" s="69" t="s">
        <v>657</v>
      </c>
      <c r="I77" s="67">
        <v>92.909090909090921</v>
      </c>
      <c r="J77" s="69">
        <v>2322208</v>
      </c>
      <c r="K77" s="51"/>
    </row>
    <row r="78" spans="1:11" ht="14.15" customHeight="1" x14ac:dyDescent="0.35">
      <c r="A78" s="3" t="s">
        <v>599</v>
      </c>
      <c r="B78" s="18" t="s">
        <v>601</v>
      </c>
      <c r="C78" s="10" t="s">
        <v>603</v>
      </c>
      <c r="D78" s="16" t="s">
        <v>607</v>
      </c>
      <c r="E78" s="23" t="s">
        <v>507</v>
      </c>
      <c r="F78" s="4" t="s">
        <v>605</v>
      </c>
      <c r="G78" s="67" t="s">
        <v>657</v>
      </c>
      <c r="H78" s="69" t="s">
        <v>657</v>
      </c>
      <c r="I78" s="67">
        <v>86.170454545454547</v>
      </c>
      <c r="J78" s="69">
        <v>7057399</v>
      </c>
      <c r="K78" s="51"/>
    </row>
    <row r="79" spans="1:11" x14ac:dyDescent="0.35">
      <c r="A79" s="10" t="s">
        <v>41</v>
      </c>
      <c r="B79" s="24">
        <v>1000000496</v>
      </c>
      <c r="C79" s="11" t="s">
        <v>66</v>
      </c>
      <c r="D79" s="11" t="s">
        <v>331</v>
      </c>
      <c r="E79" s="31"/>
      <c r="F79" s="7" t="s">
        <v>332</v>
      </c>
      <c r="G79" s="65">
        <v>34.483278688524585</v>
      </c>
      <c r="H79" s="66">
        <v>2328373</v>
      </c>
      <c r="I79" s="65">
        <v>43.803278688524586</v>
      </c>
      <c r="J79" s="66">
        <v>2328373</v>
      </c>
      <c r="K79" s="51"/>
    </row>
    <row r="80" spans="1:11" x14ac:dyDescent="0.35">
      <c r="A80" s="10" t="s">
        <v>41</v>
      </c>
      <c r="B80" s="24">
        <v>1000002789</v>
      </c>
      <c r="C80" s="11" t="s">
        <v>334</v>
      </c>
      <c r="D80" s="11" t="s">
        <v>208</v>
      </c>
      <c r="E80" s="31"/>
      <c r="F80" s="7" t="s">
        <v>333</v>
      </c>
      <c r="G80" s="65">
        <v>40.075604395604394</v>
      </c>
      <c r="H80" s="66">
        <v>7007549</v>
      </c>
      <c r="I80" s="65">
        <v>49.395604395604394</v>
      </c>
      <c r="J80" s="66">
        <v>7007549</v>
      </c>
      <c r="K80" s="51"/>
    </row>
    <row r="81" spans="1:11" x14ac:dyDescent="0.35">
      <c r="A81" s="10" t="s">
        <v>41</v>
      </c>
      <c r="B81" s="20">
        <v>1000004108</v>
      </c>
      <c r="C81" s="11" t="s">
        <v>67</v>
      </c>
      <c r="D81" s="11" t="s">
        <v>335</v>
      </c>
      <c r="E81" s="31"/>
      <c r="F81" s="6" t="s">
        <v>336</v>
      </c>
      <c r="G81" s="65">
        <v>34.134699453551903</v>
      </c>
      <c r="H81" s="66">
        <v>4295669</v>
      </c>
      <c r="I81" s="65">
        <v>41.584699453551906</v>
      </c>
      <c r="J81" s="66">
        <v>4295669</v>
      </c>
      <c r="K81" s="51"/>
    </row>
    <row r="82" spans="1:11" x14ac:dyDescent="0.35">
      <c r="A82" s="10" t="s">
        <v>41</v>
      </c>
      <c r="B82" s="20">
        <v>1000004309</v>
      </c>
      <c r="C82" s="13" t="s">
        <v>64</v>
      </c>
      <c r="D82" s="13" t="s">
        <v>337</v>
      </c>
      <c r="E82" s="29"/>
      <c r="F82" s="5" t="s">
        <v>338</v>
      </c>
      <c r="G82" s="65">
        <v>29.699780219780219</v>
      </c>
      <c r="H82" s="66">
        <v>4506525</v>
      </c>
      <c r="I82" s="65">
        <v>35.219780219780219</v>
      </c>
      <c r="J82" s="66">
        <v>4506525</v>
      </c>
      <c r="K82" s="51"/>
    </row>
    <row r="83" spans="1:11" x14ac:dyDescent="0.35">
      <c r="A83" s="10" t="s">
        <v>41</v>
      </c>
      <c r="B83" s="20" t="s">
        <v>388</v>
      </c>
      <c r="C83" s="13" t="s">
        <v>389</v>
      </c>
      <c r="D83" s="13"/>
      <c r="E83" s="29"/>
      <c r="F83" s="5" t="s">
        <v>390</v>
      </c>
      <c r="G83" s="65">
        <v>43.904043715846996</v>
      </c>
      <c r="H83" s="66">
        <v>9905565</v>
      </c>
      <c r="I83" s="65">
        <v>53.224043715846996</v>
      </c>
      <c r="J83" s="66">
        <v>9905565</v>
      </c>
      <c r="K83" s="51"/>
    </row>
    <row r="84" spans="1:11" x14ac:dyDescent="0.35">
      <c r="A84" s="10" t="s">
        <v>41</v>
      </c>
      <c r="B84" s="20" t="s">
        <v>42</v>
      </c>
      <c r="C84" s="11" t="s">
        <v>68</v>
      </c>
      <c r="D84" s="11" t="s">
        <v>339</v>
      </c>
      <c r="E84" s="31"/>
      <c r="F84" s="6" t="s">
        <v>340</v>
      </c>
      <c r="G84" s="65">
        <v>38.964153005464482</v>
      </c>
      <c r="H84" s="66">
        <v>6662019</v>
      </c>
      <c r="I84" s="65">
        <v>48.284153005464482</v>
      </c>
      <c r="J84" s="66">
        <v>6662019</v>
      </c>
      <c r="K84" s="51"/>
    </row>
    <row r="85" spans="1:11" x14ac:dyDescent="0.35">
      <c r="A85" s="10" t="s">
        <v>41</v>
      </c>
      <c r="B85" s="24" t="s">
        <v>43</v>
      </c>
      <c r="C85" s="11" t="s">
        <v>69</v>
      </c>
      <c r="D85" s="11" t="s">
        <v>341</v>
      </c>
      <c r="E85" s="31"/>
      <c r="F85" s="7" t="s">
        <v>342</v>
      </c>
      <c r="G85" s="65">
        <v>33.262417582417584</v>
      </c>
      <c r="H85" s="68" t="s">
        <v>671</v>
      </c>
      <c r="I85" s="65">
        <v>42.582417582417584</v>
      </c>
      <c r="J85" s="68" t="s">
        <v>671</v>
      </c>
      <c r="K85" s="51"/>
    </row>
    <row r="86" spans="1:11" x14ac:dyDescent="0.35">
      <c r="A86" s="10" t="s">
        <v>41</v>
      </c>
      <c r="B86" s="20" t="s">
        <v>358</v>
      </c>
      <c r="C86" s="13" t="s">
        <v>359</v>
      </c>
      <c r="D86" s="11" t="s">
        <v>361</v>
      </c>
      <c r="E86" s="29"/>
      <c r="F86" s="6" t="s">
        <v>360</v>
      </c>
      <c r="G86" s="65">
        <v>30.273478260869563</v>
      </c>
      <c r="H86" s="66">
        <v>5656200</v>
      </c>
      <c r="I86" s="65">
        <v>35.793478260869563</v>
      </c>
      <c r="J86" s="66">
        <v>5656200</v>
      </c>
      <c r="K86" s="51"/>
    </row>
    <row r="87" spans="1:11" x14ac:dyDescent="0.35">
      <c r="A87" s="10" t="s">
        <v>41</v>
      </c>
      <c r="B87" s="20" t="s">
        <v>353</v>
      </c>
      <c r="C87" s="11" t="s">
        <v>354</v>
      </c>
      <c r="D87" s="11" t="s">
        <v>355</v>
      </c>
      <c r="E87" s="31"/>
      <c r="F87" s="6" t="s">
        <v>87</v>
      </c>
      <c r="G87" s="65">
        <v>38.451739130434781</v>
      </c>
      <c r="H87" s="66">
        <v>9714239</v>
      </c>
      <c r="I87" s="65">
        <v>47.771739130434781</v>
      </c>
      <c r="J87" s="66">
        <v>9714239</v>
      </c>
      <c r="K87" s="51"/>
    </row>
    <row r="88" spans="1:11" x14ac:dyDescent="0.35">
      <c r="A88" s="10" t="s">
        <v>41</v>
      </c>
      <c r="B88" s="20" t="s">
        <v>44</v>
      </c>
      <c r="C88" s="11" t="s">
        <v>65</v>
      </c>
      <c r="D88" s="11" t="s">
        <v>329</v>
      </c>
      <c r="E88" s="31"/>
      <c r="F88" s="6" t="s">
        <v>330</v>
      </c>
      <c r="G88" s="65">
        <v>33.521530054644813</v>
      </c>
      <c r="H88" s="66">
        <v>7341754</v>
      </c>
      <c r="I88" s="65">
        <v>42.841530054644814</v>
      </c>
      <c r="J88" s="66">
        <v>7341754</v>
      </c>
      <c r="K88" s="51"/>
    </row>
    <row r="89" spans="1:11" x14ac:dyDescent="0.35">
      <c r="A89" s="10" t="s">
        <v>41</v>
      </c>
      <c r="B89" s="21" t="s">
        <v>327</v>
      </c>
      <c r="C89" s="14" t="s">
        <v>357</v>
      </c>
      <c r="D89" s="14" t="s">
        <v>356</v>
      </c>
      <c r="E89" s="30" t="s">
        <v>156</v>
      </c>
      <c r="F89" s="8" t="s">
        <v>328</v>
      </c>
      <c r="G89" s="65">
        <v>45.828688524590156</v>
      </c>
      <c r="H89" s="66">
        <v>4313920</v>
      </c>
      <c r="I89" s="65">
        <v>53.278688524590159</v>
      </c>
      <c r="J89" s="66">
        <v>4313920</v>
      </c>
      <c r="K89" s="51"/>
    </row>
    <row r="90" spans="1:11" x14ac:dyDescent="0.35">
      <c r="A90" s="10" t="s">
        <v>653</v>
      </c>
      <c r="B90" s="21" t="s">
        <v>652</v>
      </c>
      <c r="C90" s="14" t="s">
        <v>655</v>
      </c>
      <c r="D90" s="14" t="s">
        <v>656</v>
      </c>
      <c r="E90" s="30" t="s">
        <v>98</v>
      </c>
      <c r="F90" s="8" t="s">
        <v>654</v>
      </c>
      <c r="G90" s="65" t="s">
        <v>657</v>
      </c>
      <c r="H90" s="66" t="s">
        <v>657</v>
      </c>
      <c r="I90" s="65">
        <v>57.93</v>
      </c>
      <c r="J90" s="66">
        <v>1970110</v>
      </c>
      <c r="K90" s="51"/>
    </row>
    <row r="91" spans="1:11" x14ac:dyDescent="0.35">
      <c r="A91" s="3" t="s">
        <v>45</v>
      </c>
      <c r="B91" s="20" t="s">
        <v>410</v>
      </c>
      <c r="C91" s="14" t="s">
        <v>411</v>
      </c>
      <c r="D91" s="10" t="s">
        <v>412</v>
      </c>
      <c r="E91" s="30" t="s">
        <v>102</v>
      </c>
      <c r="F91" s="8" t="s">
        <v>413</v>
      </c>
      <c r="G91" s="65">
        <v>54.01136363636364</v>
      </c>
      <c r="H91" s="66">
        <v>1772454</v>
      </c>
      <c r="I91" s="65">
        <v>61.51136363636364</v>
      </c>
      <c r="J91" s="66">
        <v>1772454</v>
      </c>
      <c r="K91" s="51"/>
    </row>
    <row r="92" spans="1:11" x14ac:dyDescent="0.35">
      <c r="A92" s="9" t="s">
        <v>45</v>
      </c>
      <c r="B92" s="22" t="s">
        <v>46</v>
      </c>
      <c r="C92" s="15" t="s">
        <v>63</v>
      </c>
      <c r="D92" s="11" t="s">
        <v>233</v>
      </c>
      <c r="E92" s="32" t="s">
        <v>102</v>
      </c>
      <c r="F92" s="9" t="s">
        <v>251</v>
      </c>
      <c r="G92" s="65">
        <v>54.01136363636364</v>
      </c>
      <c r="H92" s="66">
        <v>2057141</v>
      </c>
      <c r="I92" s="65">
        <v>61.51136363636364</v>
      </c>
      <c r="J92" s="66">
        <v>2057141</v>
      </c>
      <c r="K92" s="51"/>
    </row>
    <row r="93" spans="1:11" x14ac:dyDescent="0.35">
      <c r="A93" s="6" t="s">
        <v>45</v>
      </c>
      <c r="B93" s="20" t="s">
        <v>281</v>
      </c>
      <c r="C93" s="11" t="s">
        <v>282</v>
      </c>
      <c r="D93" s="11" t="s">
        <v>233</v>
      </c>
      <c r="E93" s="31" t="s">
        <v>95</v>
      </c>
      <c r="F93" s="6" t="s">
        <v>283</v>
      </c>
      <c r="G93" s="65">
        <v>54.693181818181813</v>
      </c>
      <c r="H93" s="66">
        <v>3163767</v>
      </c>
      <c r="I93" s="65">
        <v>66.693181818181813</v>
      </c>
      <c r="J93" s="66">
        <v>3163767</v>
      </c>
      <c r="K93" s="51"/>
    </row>
    <row r="94" spans="1:11" x14ac:dyDescent="0.35">
      <c r="A94" s="6" t="s">
        <v>47</v>
      </c>
      <c r="B94" s="20" t="s">
        <v>414</v>
      </c>
      <c r="C94" s="11" t="s">
        <v>415</v>
      </c>
      <c r="D94" s="11" t="s">
        <v>252</v>
      </c>
      <c r="E94" s="31" t="s">
        <v>97</v>
      </c>
      <c r="F94" s="6" t="s">
        <v>384</v>
      </c>
      <c r="G94" s="65">
        <v>33.724090909090904</v>
      </c>
      <c r="H94" s="66">
        <v>7059428</v>
      </c>
      <c r="I94" s="65">
        <v>56.534090909090907</v>
      </c>
      <c r="J94" s="66">
        <v>7059428</v>
      </c>
      <c r="K94" s="51"/>
    </row>
    <row r="95" spans="1:11" x14ac:dyDescent="0.35">
      <c r="A95" s="3" t="s">
        <v>47</v>
      </c>
      <c r="B95" s="20" t="s">
        <v>382</v>
      </c>
      <c r="C95" s="11" t="s">
        <v>383</v>
      </c>
      <c r="D95" s="11" t="s">
        <v>252</v>
      </c>
      <c r="E95" s="31" t="s">
        <v>97</v>
      </c>
      <c r="F95" s="6" t="s">
        <v>384</v>
      </c>
      <c r="G95" s="65">
        <v>34.184090909090905</v>
      </c>
      <c r="H95" s="66">
        <v>3111220</v>
      </c>
      <c r="I95" s="65">
        <v>56.534090909090907</v>
      </c>
      <c r="J95" s="66">
        <v>3111220</v>
      </c>
      <c r="K95" s="51"/>
    </row>
    <row r="96" spans="1:11" x14ac:dyDescent="0.35">
      <c r="A96" s="3" t="s">
        <v>47</v>
      </c>
      <c r="B96" s="20" t="s">
        <v>416</v>
      </c>
      <c r="C96" s="11" t="s">
        <v>417</v>
      </c>
      <c r="D96" s="11" t="s">
        <v>252</v>
      </c>
      <c r="E96" s="31" t="s">
        <v>97</v>
      </c>
      <c r="F96" s="6" t="s">
        <v>384</v>
      </c>
      <c r="G96" s="65">
        <v>34.144545454545451</v>
      </c>
      <c r="H96" s="66">
        <v>3111231</v>
      </c>
      <c r="I96" s="65">
        <v>55.454545454545453</v>
      </c>
      <c r="J96" s="66">
        <v>3111231</v>
      </c>
      <c r="K96" s="51"/>
    </row>
    <row r="97" spans="1:11" x14ac:dyDescent="0.35">
      <c r="A97" s="3" t="s">
        <v>47</v>
      </c>
      <c r="B97" s="20" t="s">
        <v>628</v>
      </c>
      <c r="C97" s="11" t="s">
        <v>629</v>
      </c>
      <c r="D97" s="11" t="s">
        <v>252</v>
      </c>
      <c r="E97" s="31" t="s">
        <v>97</v>
      </c>
      <c r="F97" s="6" t="s">
        <v>384</v>
      </c>
      <c r="G97" s="65">
        <v>35.14</v>
      </c>
      <c r="H97" s="66">
        <v>7316049</v>
      </c>
      <c r="I97" s="65">
        <v>56.82</v>
      </c>
      <c r="J97" s="66">
        <v>7316049</v>
      </c>
      <c r="K97" s="51"/>
    </row>
    <row r="98" spans="1:11" x14ac:dyDescent="0.35">
      <c r="A98" s="3" t="s">
        <v>47</v>
      </c>
      <c r="B98" s="18" t="s">
        <v>48</v>
      </c>
      <c r="C98" s="10" t="s">
        <v>579</v>
      </c>
      <c r="D98" s="10" t="s">
        <v>252</v>
      </c>
      <c r="E98" s="23" t="s">
        <v>95</v>
      </c>
      <c r="F98" s="3" t="s">
        <v>253</v>
      </c>
      <c r="G98" s="65">
        <v>27.488681318681316</v>
      </c>
      <c r="H98" s="66">
        <v>7049241</v>
      </c>
      <c r="I98" s="65">
        <v>31.318681318681318</v>
      </c>
      <c r="J98" s="66">
        <v>7049241</v>
      </c>
      <c r="K98" s="51"/>
    </row>
    <row r="99" spans="1:11" x14ac:dyDescent="0.35">
      <c r="A99" s="3" t="s">
        <v>47</v>
      </c>
      <c r="B99" s="18" t="s">
        <v>679</v>
      </c>
      <c r="C99" s="10" t="s">
        <v>580</v>
      </c>
      <c r="D99" s="10" t="s">
        <v>252</v>
      </c>
      <c r="E99" s="23" t="s">
        <v>95</v>
      </c>
      <c r="F99" s="3" t="s">
        <v>253</v>
      </c>
      <c r="G99" s="65">
        <v>27.488681318681316</v>
      </c>
      <c r="H99" s="66">
        <v>7328872</v>
      </c>
      <c r="I99" s="65">
        <v>31.318681318681318</v>
      </c>
      <c r="J99" s="66">
        <v>7328872</v>
      </c>
      <c r="K99" s="51"/>
    </row>
    <row r="100" spans="1:11" x14ac:dyDescent="0.35">
      <c r="A100" s="3" t="s">
        <v>47</v>
      </c>
      <c r="B100" s="18" t="s">
        <v>678</v>
      </c>
      <c r="C100" s="10" t="s">
        <v>581</v>
      </c>
      <c r="D100" s="10" t="s">
        <v>252</v>
      </c>
      <c r="E100" s="23" t="s">
        <v>95</v>
      </c>
      <c r="F100" s="3" t="s">
        <v>253</v>
      </c>
      <c r="G100" s="65">
        <v>27.488681318681316</v>
      </c>
      <c r="H100" s="66">
        <v>7315915</v>
      </c>
      <c r="I100" s="65">
        <v>31.318681318681318</v>
      </c>
      <c r="J100" s="66">
        <v>7315915</v>
      </c>
      <c r="K100" s="51"/>
    </row>
    <row r="101" spans="1:11" x14ac:dyDescent="0.35">
      <c r="A101" s="3" t="s">
        <v>47</v>
      </c>
      <c r="B101" s="18" t="s">
        <v>577</v>
      </c>
      <c r="C101" s="10" t="s">
        <v>578</v>
      </c>
      <c r="D101" s="10" t="s">
        <v>252</v>
      </c>
      <c r="E101" s="23" t="s">
        <v>95</v>
      </c>
      <c r="F101" s="3" t="s">
        <v>253</v>
      </c>
      <c r="G101" s="65">
        <v>27.488681318681316</v>
      </c>
      <c r="H101" s="66">
        <v>7315888</v>
      </c>
      <c r="I101" s="65">
        <v>31.318681318681318</v>
      </c>
      <c r="J101" s="66">
        <v>7315888</v>
      </c>
      <c r="K101" s="51"/>
    </row>
    <row r="102" spans="1:11" x14ac:dyDescent="0.35">
      <c r="A102" s="3" t="s">
        <v>47</v>
      </c>
      <c r="B102" s="18" t="s">
        <v>561</v>
      </c>
      <c r="C102" s="10" t="s">
        <v>582</v>
      </c>
      <c r="D102" s="10" t="s">
        <v>252</v>
      </c>
      <c r="E102" s="23" t="s">
        <v>95</v>
      </c>
      <c r="F102" s="3" t="s">
        <v>253</v>
      </c>
      <c r="G102" s="65">
        <v>27.488681318681316</v>
      </c>
      <c r="H102" s="66">
        <v>7315918</v>
      </c>
      <c r="I102" s="65">
        <v>31.318681318681318</v>
      </c>
      <c r="J102" s="66">
        <v>7315918</v>
      </c>
      <c r="K102" s="51"/>
    </row>
    <row r="103" spans="1:11" x14ac:dyDescent="0.35">
      <c r="A103" s="3" t="s">
        <v>47</v>
      </c>
      <c r="B103" s="18" t="s">
        <v>49</v>
      </c>
      <c r="C103" s="10" t="s">
        <v>583</v>
      </c>
      <c r="D103" s="10" t="s">
        <v>252</v>
      </c>
      <c r="E103" s="23" t="s">
        <v>95</v>
      </c>
      <c r="F103" s="3" t="s">
        <v>253</v>
      </c>
      <c r="G103" s="65">
        <v>27.488681318681316</v>
      </c>
      <c r="H103" s="66">
        <v>4471759</v>
      </c>
      <c r="I103" s="65">
        <v>31.32</v>
      </c>
      <c r="J103" s="66">
        <v>4471759</v>
      </c>
      <c r="K103" s="51"/>
    </row>
    <row r="104" spans="1:11" x14ac:dyDescent="0.35">
      <c r="A104" s="3" t="s">
        <v>47</v>
      </c>
      <c r="B104" s="18" t="s">
        <v>676</v>
      </c>
      <c r="C104" s="10" t="s">
        <v>677</v>
      </c>
      <c r="D104" s="10" t="s">
        <v>252</v>
      </c>
      <c r="E104" s="23" t="s">
        <v>95</v>
      </c>
      <c r="F104" s="3" t="s">
        <v>253</v>
      </c>
      <c r="G104" s="65">
        <v>27.488681318681316</v>
      </c>
      <c r="H104" s="66">
        <v>7315902</v>
      </c>
      <c r="I104" s="65">
        <v>31.32</v>
      </c>
      <c r="J104" s="66">
        <v>7315902</v>
      </c>
      <c r="K104" s="51"/>
    </row>
    <row r="105" spans="1:11" x14ac:dyDescent="0.35">
      <c r="A105" s="6" t="s">
        <v>50</v>
      </c>
      <c r="B105" s="20" t="s">
        <v>555</v>
      </c>
      <c r="C105" t="s">
        <v>556</v>
      </c>
      <c r="D105" s="11"/>
      <c r="E105" s="31" t="s">
        <v>558</v>
      </c>
      <c r="F105" s="6" t="s">
        <v>557</v>
      </c>
      <c r="G105" s="65">
        <v>33.08</v>
      </c>
      <c r="H105" s="66">
        <v>8185804</v>
      </c>
      <c r="I105" s="65">
        <v>36.26</v>
      </c>
      <c r="J105" s="66">
        <v>8185804</v>
      </c>
      <c r="K105" s="51"/>
    </row>
    <row r="106" spans="1:11" x14ac:dyDescent="0.35">
      <c r="A106" s="6" t="s">
        <v>50</v>
      </c>
      <c r="B106" s="20" t="s">
        <v>441</v>
      </c>
      <c r="C106" s="11" t="s">
        <v>442</v>
      </c>
      <c r="D106" s="11" t="s">
        <v>443</v>
      </c>
      <c r="E106" s="31" t="s">
        <v>223</v>
      </c>
      <c r="F106" s="6" t="s">
        <v>444</v>
      </c>
      <c r="G106" s="65">
        <v>30.01</v>
      </c>
      <c r="H106" s="66">
        <v>2913855</v>
      </c>
      <c r="I106" s="65">
        <v>32.94</v>
      </c>
      <c r="J106" s="66">
        <v>2913855</v>
      </c>
      <c r="K106" s="51"/>
    </row>
    <row r="107" spans="1:11" x14ac:dyDescent="0.35">
      <c r="A107" s="6" t="s">
        <v>50</v>
      </c>
      <c r="B107" s="20" t="s">
        <v>682</v>
      </c>
      <c r="C107" s="11" t="s">
        <v>683</v>
      </c>
      <c r="D107" s="11"/>
      <c r="E107" s="31" t="s">
        <v>298</v>
      </c>
      <c r="F107" s="6" t="s">
        <v>299</v>
      </c>
      <c r="G107" s="65">
        <v>19.317777777777778</v>
      </c>
      <c r="H107" s="66">
        <v>6778484</v>
      </c>
      <c r="I107" s="65">
        <v>22.68</v>
      </c>
      <c r="J107" s="66">
        <v>6778484</v>
      </c>
      <c r="K107" s="51"/>
    </row>
    <row r="108" spans="1:11" x14ac:dyDescent="0.35">
      <c r="A108" s="5" t="s">
        <v>50</v>
      </c>
      <c r="B108" s="20" t="s">
        <v>51</v>
      </c>
      <c r="C108" s="13" t="s">
        <v>279</v>
      </c>
      <c r="D108" s="13" t="s">
        <v>280</v>
      </c>
      <c r="E108" s="29"/>
      <c r="F108" s="5" t="s">
        <v>300</v>
      </c>
      <c r="G108" s="65">
        <v>20.36</v>
      </c>
      <c r="H108" s="68" t="s">
        <v>672</v>
      </c>
      <c r="I108" s="65">
        <v>32.619999999999997</v>
      </c>
      <c r="J108" s="68" t="s">
        <v>672</v>
      </c>
      <c r="K108" s="51"/>
    </row>
    <row r="109" spans="1:11" x14ac:dyDescent="0.35">
      <c r="A109" s="5" t="s">
        <v>50</v>
      </c>
      <c r="B109" s="20" t="s">
        <v>623</v>
      </c>
      <c r="C109" s="13" t="s">
        <v>624</v>
      </c>
      <c r="D109" s="13"/>
      <c r="E109" s="29"/>
      <c r="F109" s="5" t="s">
        <v>300</v>
      </c>
      <c r="G109" s="65" t="s">
        <v>657</v>
      </c>
      <c r="H109" s="65" t="s">
        <v>657</v>
      </c>
      <c r="I109" s="65">
        <v>40.75</v>
      </c>
      <c r="J109" s="68" t="s">
        <v>684</v>
      </c>
      <c r="K109" s="51"/>
    </row>
    <row r="110" spans="1:11" x14ac:dyDescent="0.35">
      <c r="A110" s="5" t="s">
        <v>534</v>
      </c>
      <c r="B110" s="20" t="s">
        <v>535</v>
      </c>
      <c r="C110" s="36" t="s">
        <v>542</v>
      </c>
      <c r="D110" s="13" t="s">
        <v>541</v>
      </c>
      <c r="E110" s="29" t="s">
        <v>508</v>
      </c>
      <c r="F110" t="s">
        <v>538</v>
      </c>
      <c r="G110" s="65">
        <v>65.206000000000003</v>
      </c>
      <c r="H110" s="66">
        <v>7140005</v>
      </c>
      <c r="I110" s="65">
        <v>95.71</v>
      </c>
      <c r="J110" s="66">
        <v>7140005</v>
      </c>
      <c r="K110" s="51"/>
    </row>
    <row r="111" spans="1:11" x14ac:dyDescent="0.35">
      <c r="A111" s="5" t="s">
        <v>534</v>
      </c>
      <c r="B111" s="20" t="s">
        <v>641</v>
      </c>
      <c r="C111" s="36" t="s">
        <v>642</v>
      </c>
      <c r="D111" s="13" t="s">
        <v>541</v>
      </c>
      <c r="E111" s="29" t="s">
        <v>508</v>
      </c>
      <c r="F111" s="36" t="s">
        <v>538</v>
      </c>
      <c r="G111" s="65">
        <v>65.260000000000005</v>
      </c>
      <c r="H111" s="66">
        <v>7174555</v>
      </c>
      <c r="I111" s="65">
        <v>95.81</v>
      </c>
      <c r="J111" s="66">
        <v>7174555</v>
      </c>
      <c r="K111" s="51"/>
    </row>
    <row r="112" spans="1:11" x14ac:dyDescent="0.35">
      <c r="A112" s="5" t="s">
        <v>534</v>
      </c>
      <c r="B112" s="20" t="s">
        <v>536</v>
      </c>
      <c r="C112" s="36" t="s">
        <v>544</v>
      </c>
      <c r="D112" s="13" t="s">
        <v>543</v>
      </c>
      <c r="E112" s="29" t="s">
        <v>539</v>
      </c>
      <c r="F112" s="5" t="s">
        <v>540</v>
      </c>
      <c r="G112" s="65">
        <v>61.4</v>
      </c>
      <c r="H112" s="66">
        <v>7014042</v>
      </c>
      <c r="I112" s="65">
        <v>81.38</v>
      </c>
      <c r="J112" s="66">
        <v>7014042</v>
      </c>
      <c r="K112" s="51"/>
    </row>
    <row r="113" spans="1:11" x14ac:dyDescent="0.35">
      <c r="A113" s="5" t="s">
        <v>534</v>
      </c>
      <c r="B113" s="20" t="s">
        <v>537</v>
      </c>
      <c r="C113" s="36" t="s">
        <v>545</v>
      </c>
      <c r="D113" s="13" t="s">
        <v>543</v>
      </c>
      <c r="E113" s="29" t="s">
        <v>539</v>
      </c>
      <c r="F113" s="5" t="s">
        <v>540</v>
      </c>
      <c r="G113" s="65">
        <v>62.28</v>
      </c>
      <c r="H113" s="66">
        <v>7066542</v>
      </c>
      <c r="I113" s="65">
        <v>82.26</v>
      </c>
      <c r="J113" s="66">
        <v>7066542</v>
      </c>
      <c r="K113" s="51"/>
    </row>
    <row r="114" spans="1:11" x14ac:dyDescent="0.35">
      <c r="A114" s="5" t="s">
        <v>534</v>
      </c>
      <c r="B114" s="20" t="s">
        <v>637</v>
      </c>
      <c r="C114" s="36" t="s">
        <v>638</v>
      </c>
      <c r="D114" s="13" t="s">
        <v>639</v>
      </c>
      <c r="E114" s="29"/>
      <c r="F114" s="5" t="s">
        <v>640</v>
      </c>
      <c r="G114" s="65">
        <v>58.49</v>
      </c>
      <c r="H114" s="66">
        <v>7093054</v>
      </c>
      <c r="I114" s="65">
        <v>89.04</v>
      </c>
      <c r="J114" s="66">
        <v>7093054</v>
      </c>
      <c r="K114" s="51"/>
    </row>
    <row r="115" spans="1:11" x14ac:dyDescent="0.35">
      <c r="A115" s="5" t="s">
        <v>534</v>
      </c>
      <c r="B115" s="20" t="s">
        <v>616</v>
      </c>
      <c r="C115" s="36" t="s">
        <v>617</v>
      </c>
      <c r="D115" s="13" t="s">
        <v>618</v>
      </c>
      <c r="E115" s="29"/>
      <c r="F115" s="5" t="s">
        <v>619</v>
      </c>
      <c r="G115" s="65">
        <v>59.37</v>
      </c>
      <c r="H115" s="66">
        <v>7139960</v>
      </c>
      <c r="I115" s="65">
        <v>89.92</v>
      </c>
      <c r="J115" s="66">
        <v>7139960</v>
      </c>
      <c r="K115" s="51"/>
    </row>
    <row r="116" spans="1:11" x14ac:dyDescent="0.35">
      <c r="A116" s="5" t="s">
        <v>534</v>
      </c>
      <c r="B116" s="20" t="s">
        <v>612</v>
      </c>
      <c r="C116" s="36" t="s">
        <v>613</v>
      </c>
      <c r="D116" s="13" t="s">
        <v>615</v>
      </c>
      <c r="E116" s="29"/>
      <c r="F116" s="5" t="s">
        <v>614</v>
      </c>
      <c r="G116" s="65">
        <v>58.62</v>
      </c>
      <c r="H116" s="66">
        <v>7093059</v>
      </c>
      <c r="I116" s="65">
        <v>106.01</v>
      </c>
      <c r="J116" s="66">
        <v>7093059</v>
      </c>
      <c r="K116" s="51"/>
    </row>
    <row r="117" spans="1:11" x14ac:dyDescent="0.35">
      <c r="A117" s="5" t="s">
        <v>52</v>
      </c>
      <c r="B117" s="19" t="s">
        <v>270</v>
      </c>
      <c r="C117" s="13" t="s">
        <v>273</v>
      </c>
      <c r="D117" s="13" t="s">
        <v>274</v>
      </c>
      <c r="E117" s="29" t="s">
        <v>271</v>
      </c>
      <c r="F117" s="5" t="s">
        <v>272</v>
      </c>
      <c r="G117" s="65">
        <v>35.869999999999997</v>
      </c>
      <c r="H117" s="66">
        <v>4673749</v>
      </c>
      <c r="I117" s="65">
        <v>37.15</v>
      </c>
      <c r="J117" s="66">
        <v>4673749</v>
      </c>
      <c r="K117" s="51"/>
    </row>
    <row r="118" spans="1:11" x14ac:dyDescent="0.35">
      <c r="A118" s="5" t="s">
        <v>52</v>
      </c>
      <c r="B118" s="19" t="s">
        <v>562</v>
      </c>
      <c r="C118" s="13" t="s">
        <v>563</v>
      </c>
      <c r="D118" s="13"/>
      <c r="E118" s="29"/>
      <c r="F118" s="5" t="s">
        <v>564</v>
      </c>
      <c r="G118" s="65">
        <v>82.86</v>
      </c>
      <c r="H118" s="66">
        <v>7296540</v>
      </c>
      <c r="I118" s="65">
        <v>107.76</v>
      </c>
      <c r="J118" s="66">
        <v>7296540</v>
      </c>
      <c r="K118" s="51"/>
    </row>
    <row r="119" spans="1:11" x14ac:dyDescent="0.35">
      <c r="A119" s="5" t="s">
        <v>52</v>
      </c>
      <c r="B119" s="19">
        <v>65525</v>
      </c>
      <c r="C119" s="13" t="s">
        <v>275</v>
      </c>
      <c r="D119" s="13" t="s">
        <v>276</v>
      </c>
      <c r="E119" s="29" t="s">
        <v>277</v>
      </c>
      <c r="F119" s="5" t="s">
        <v>278</v>
      </c>
      <c r="G119" s="65">
        <v>70.63</v>
      </c>
      <c r="H119" s="66">
        <v>8713350</v>
      </c>
      <c r="I119" s="65">
        <v>87.69</v>
      </c>
      <c r="J119" s="66">
        <v>8713350</v>
      </c>
      <c r="K119" s="51"/>
    </row>
    <row r="120" spans="1:11" x14ac:dyDescent="0.35">
      <c r="A120" s="6" t="s">
        <v>53</v>
      </c>
      <c r="B120" s="20" t="s">
        <v>376</v>
      </c>
      <c r="C120" s="11" t="s">
        <v>378</v>
      </c>
      <c r="D120" s="14"/>
      <c r="E120" s="31" t="s">
        <v>93</v>
      </c>
      <c r="F120" s="8" t="s">
        <v>377</v>
      </c>
      <c r="G120" s="65">
        <v>72.026703296703289</v>
      </c>
      <c r="H120" s="66">
        <v>6282301</v>
      </c>
      <c r="I120" s="65">
        <v>91.296703296703285</v>
      </c>
      <c r="J120" s="66">
        <v>6282301</v>
      </c>
      <c r="K120" s="51"/>
    </row>
    <row r="121" spans="1:11" x14ac:dyDescent="0.35">
      <c r="A121" s="5" t="s">
        <v>53</v>
      </c>
      <c r="B121" s="19" t="s">
        <v>54</v>
      </c>
      <c r="C121" s="13" t="s">
        <v>227</v>
      </c>
      <c r="D121" s="13" t="s">
        <v>225</v>
      </c>
      <c r="E121" s="29" t="s">
        <v>174</v>
      </c>
      <c r="F121" s="5" t="s">
        <v>226</v>
      </c>
      <c r="G121" s="65">
        <v>64.90010928961749</v>
      </c>
      <c r="H121" s="66">
        <v>8892323</v>
      </c>
      <c r="I121" s="65">
        <v>81.060109289617486</v>
      </c>
      <c r="J121" s="66">
        <v>8892323</v>
      </c>
      <c r="K121" s="51"/>
    </row>
    <row r="122" spans="1:11" x14ac:dyDescent="0.35">
      <c r="A122" s="6" t="s">
        <v>55</v>
      </c>
      <c r="B122" s="20" t="s">
        <v>584</v>
      </c>
      <c r="C122" s="14" t="s">
        <v>585</v>
      </c>
      <c r="D122" s="14" t="s">
        <v>412</v>
      </c>
      <c r="E122" s="30" t="s">
        <v>96</v>
      </c>
      <c r="F122" s="8" t="s">
        <v>438</v>
      </c>
      <c r="G122" s="65">
        <v>39</v>
      </c>
      <c r="H122" s="66">
        <v>7151784</v>
      </c>
      <c r="I122" s="65">
        <v>47.56</v>
      </c>
      <c r="J122" s="66">
        <v>7151784</v>
      </c>
      <c r="K122" s="51"/>
    </row>
    <row r="123" spans="1:11" x14ac:dyDescent="0.35">
      <c r="A123" s="6" t="s">
        <v>55</v>
      </c>
      <c r="B123" s="20" t="s">
        <v>437</v>
      </c>
      <c r="C123" s="14" t="s">
        <v>458</v>
      </c>
      <c r="D123" s="14" t="s">
        <v>412</v>
      </c>
      <c r="E123" s="30" t="s">
        <v>96</v>
      </c>
      <c r="F123" s="8" t="s">
        <v>438</v>
      </c>
      <c r="G123" s="65">
        <v>39.883043478260866</v>
      </c>
      <c r="H123" s="66">
        <v>7151785</v>
      </c>
      <c r="I123" s="65">
        <v>46.663043478260867</v>
      </c>
      <c r="J123" s="66">
        <v>7151785</v>
      </c>
      <c r="K123" s="51"/>
    </row>
    <row r="124" spans="1:11" x14ac:dyDescent="0.35">
      <c r="A124" s="6" t="s">
        <v>55</v>
      </c>
      <c r="B124" s="20" t="s">
        <v>254</v>
      </c>
      <c r="C124" s="11" t="s">
        <v>255</v>
      </c>
      <c r="D124" s="11" t="s">
        <v>230</v>
      </c>
      <c r="E124" s="31" t="s">
        <v>224</v>
      </c>
      <c r="F124" s="6" t="s">
        <v>256</v>
      </c>
      <c r="G124" s="65">
        <v>50.368895027624312</v>
      </c>
      <c r="H124" s="68" t="s">
        <v>673</v>
      </c>
      <c r="I124" s="65">
        <v>58.19889502762431</v>
      </c>
      <c r="J124" s="68" t="s">
        <v>673</v>
      </c>
      <c r="K124" s="51"/>
    </row>
    <row r="125" spans="1:11" x14ac:dyDescent="0.35">
      <c r="A125" s="6" t="s">
        <v>55</v>
      </c>
      <c r="B125" s="20" t="s">
        <v>448</v>
      </c>
      <c r="C125" s="11" t="s">
        <v>449</v>
      </c>
      <c r="D125" s="11"/>
      <c r="E125" s="31" t="s">
        <v>95</v>
      </c>
      <c r="F125" s="6" t="s">
        <v>450</v>
      </c>
      <c r="G125" s="65">
        <v>62.083333333333329</v>
      </c>
      <c r="H125" s="66">
        <v>7192872</v>
      </c>
      <c r="I125" s="65">
        <v>71.333333333333329</v>
      </c>
      <c r="J125" s="66">
        <v>7192872</v>
      </c>
      <c r="K125" s="51"/>
    </row>
    <row r="126" spans="1:11" x14ac:dyDescent="0.35">
      <c r="A126" s="6" t="s">
        <v>55</v>
      </c>
      <c r="B126" s="20" t="s">
        <v>232</v>
      </c>
      <c r="C126" s="11" t="s">
        <v>70</v>
      </c>
      <c r="D126" s="11" t="s">
        <v>233</v>
      </c>
      <c r="E126" s="31" t="s">
        <v>97</v>
      </c>
      <c r="F126" s="6" t="s">
        <v>234</v>
      </c>
      <c r="G126" s="65">
        <v>49.538784530386735</v>
      </c>
      <c r="H126" s="66">
        <v>3632645</v>
      </c>
      <c r="I126" s="65">
        <v>58.618784530386733</v>
      </c>
      <c r="J126" s="66">
        <v>3632645</v>
      </c>
      <c r="K126" s="51"/>
    </row>
    <row r="127" spans="1:11" x14ac:dyDescent="0.35">
      <c r="A127" s="3" t="s">
        <v>55</v>
      </c>
      <c r="B127" s="18" t="s">
        <v>78</v>
      </c>
      <c r="C127" s="10" t="s">
        <v>371</v>
      </c>
      <c r="D127" s="11" t="s">
        <v>233</v>
      </c>
      <c r="E127" s="23" t="s">
        <v>97</v>
      </c>
      <c r="F127" s="3" t="s">
        <v>235</v>
      </c>
      <c r="G127" s="65">
        <v>66.061868131868124</v>
      </c>
      <c r="H127" s="66">
        <v>5306657</v>
      </c>
      <c r="I127" s="65">
        <v>82.131868131868117</v>
      </c>
      <c r="J127" s="66">
        <v>5306657</v>
      </c>
      <c r="K127" s="51"/>
    </row>
    <row r="128" spans="1:11" x14ac:dyDescent="0.35">
      <c r="A128" s="3" t="s">
        <v>55</v>
      </c>
      <c r="B128" s="18">
        <v>68586</v>
      </c>
      <c r="C128" s="10" t="s">
        <v>238</v>
      </c>
      <c r="D128" s="11" t="s">
        <v>233</v>
      </c>
      <c r="E128" s="23" t="s">
        <v>97</v>
      </c>
      <c r="F128" s="3" t="s">
        <v>235</v>
      </c>
      <c r="G128" s="65">
        <v>59.691739130434783</v>
      </c>
      <c r="H128" s="66">
        <v>5213115</v>
      </c>
      <c r="I128" s="65">
        <v>79.021739130434781</v>
      </c>
      <c r="J128" s="66">
        <v>5213115</v>
      </c>
      <c r="K128" s="51"/>
    </row>
    <row r="129" spans="1:11" x14ac:dyDescent="0.35">
      <c r="A129" s="6" t="s">
        <v>55</v>
      </c>
      <c r="B129" s="20">
        <v>68591</v>
      </c>
      <c r="C129" s="13" t="s">
        <v>71</v>
      </c>
      <c r="D129" s="11" t="s">
        <v>233</v>
      </c>
      <c r="E129" s="23" t="s">
        <v>97</v>
      </c>
      <c r="F129" s="3" t="s">
        <v>235</v>
      </c>
      <c r="G129" s="65">
        <v>54.463478260869564</v>
      </c>
      <c r="H129" s="66">
        <v>4615336</v>
      </c>
      <c r="I129" s="65">
        <v>73.793478260869563</v>
      </c>
      <c r="J129" s="66">
        <v>4615336</v>
      </c>
      <c r="K129" s="51"/>
    </row>
    <row r="130" spans="1:11" x14ac:dyDescent="0.35">
      <c r="A130" s="6" t="s">
        <v>55</v>
      </c>
      <c r="B130" s="20" t="s">
        <v>459</v>
      </c>
      <c r="C130" s="13" t="s">
        <v>460</v>
      </c>
      <c r="D130" s="11" t="s">
        <v>233</v>
      </c>
      <c r="E130" s="23" t="s">
        <v>97</v>
      </c>
      <c r="F130" s="3" t="s">
        <v>235</v>
      </c>
      <c r="G130" s="65">
        <v>60.375652173913032</v>
      </c>
      <c r="H130" s="66">
        <v>4615342</v>
      </c>
      <c r="I130" s="65">
        <v>76.445652173913032</v>
      </c>
      <c r="J130" s="66">
        <v>4615342</v>
      </c>
      <c r="K130" s="51"/>
    </row>
    <row r="131" spans="1:11" x14ac:dyDescent="0.35">
      <c r="A131" s="6" t="s">
        <v>55</v>
      </c>
      <c r="B131" s="20" t="s">
        <v>566</v>
      </c>
      <c r="C131" s="13" t="s">
        <v>568</v>
      </c>
      <c r="D131" s="11" t="s">
        <v>233</v>
      </c>
      <c r="E131" s="23" t="s">
        <v>97</v>
      </c>
      <c r="F131" s="3" t="s">
        <v>567</v>
      </c>
      <c r="G131" s="65">
        <v>53.57</v>
      </c>
      <c r="H131" s="66">
        <v>7082251</v>
      </c>
      <c r="I131" s="65">
        <v>65.39</v>
      </c>
      <c r="J131" s="66">
        <v>7082251</v>
      </c>
      <c r="K131" s="51"/>
    </row>
    <row r="132" spans="1:11" x14ac:dyDescent="0.35">
      <c r="A132" s="6" t="s">
        <v>55</v>
      </c>
      <c r="B132" s="20" t="s">
        <v>461</v>
      </c>
      <c r="C132" s="13" t="s">
        <v>462</v>
      </c>
      <c r="D132" s="11" t="s">
        <v>237</v>
      </c>
      <c r="E132" s="23" t="s">
        <v>97</v>
      </c>
      <c r="F132" s="3" t="s">
        <v>463</v>
      </c>
      <c r="G132" s="65">
        <v>61.370000000000005</v>
      </c>
      <c r="H132" s="66">
        <v>7227550</v>
      </c>
      <c r="I132" s="65">
        <v>78.5</v>
      </c>
      <c r="J132" s="66">
        <v>7227550</v>
      </c>
      <c r="K132" s="51"/>
    </row>
    <row r="133" spans="1:11" x14ac:dyDescent="0.35">
      <c r="A133" s="6" t="s">
        <v>55</v>
      </c>
      <c r="B133" s="20" t="s">
        <v>424</v>
      </c>
      <c r="C133" s="14" t="s">
        <v>426</v>
      </c>
      <c r="D133" s="11" t="s">
        <v>233</v>
      </c>
      <c r="E133" s="31" t="s">
        <v>102</v>
      </c>
      <c r="F133" s="36" t="s">
        <v>428</v>
      </c>
      <c r="G133" s="65">
        <v>46.027362637362643</v>
      </c>
      <c r="H133" s="66">
        <v>2212399</v>
      </c>
      <c r="I133" s="65">
        <v>61.637362637362642</v>
      </c>
      <c r="J133" s="66">
        <v>2212399</v>
      </c>
      <c r="K133" s="51"/>
    </row>
    <row r="134" spans="1:11" x14ac:dyDescent="0.35">
      <c r="A134" s="6" t="s">
        <v>55</v>
      </c>
      <c r="B134" s="20" t="s">
        <v>425</v>
      </c>
      <c r="C134" s="11" t="s">
        <v>427</v>
      </c>
      <c r="D134" s="11" t="s">
        <v>233</v>
      </c>
      <c r="E134" s="31" t="s">
        <v>102</v>
      </c>
      <c r="F134" s="36" t="s">
        <v>251</v>
      </c>
      <c r="G134" s="65">
        <v>50.512417582417584</v>
      </c>
      <c r="H134" s="66">
        <v>2343596</v>
      </c>
      <c r="I134" s="65">
        <v>62.582417582417584</v>
      </c>
      <c r="J134" s="66">
        <v>2343596</v>
      </c>
      <c r="K134" s="51"/>
    </row>
    <row r="135" spans="1:11" x14ac:dyDescent="0.35">
      <c r="A135" s="6" t="s">
        <v>55</v>
      </c>
      <c r="B135" s="20">
        <v>73142</v>
      </c>
      <c r="C135" s="11" t="s">
        <v>240</v>
      </c>
      <c r="D135" s="11" t="s">
        <v>233</v>
      </c>
      <c r="E135" s="23" t="s">
        <v>97</v>
      </c>
      <c r="F135" s="3" t="s">
        <v>241</v>
      </c>
      <c r="G135" s="65">
        <v>57.140828729281758</v>
      </c>
      <c r="H135" s="66">
        <v>5700802</v>
      </c>
      <c r="I135" s="65">
        <v>76.850828729281758</v>
      </c>
      <c r="J135" s="66">
        <v>5700802</v>
      </c>
      <c r="K135" s="51"/>
    </row>
    <row r="136" spans="1:11" x14ac:dyDescent="0.35">
      <c r="A136" s="6" t="s">
        <v>55</v>
      </c>
      <c r="B136" s="20" t="s">
        <v>285</v>
      </c>
      <c r="C136" s="11" t="s">
        <v>286</v>
      </c>
      <c r="D136" s="11" t="s">
        <v>233</v>
      </c>
      <c r="E136" s="23" t="s">
        <v>97</v>
      </c>
      <c r="F136" s="3" t="s">
        <v>241</v>
      </c>
      <c r="G136" s="65">
        <v>62.223956043956044</v>
      </c>
      <c r="H136" s="66">
        <v>5700828</v>
      </c>
      <c r="I136" s="65">
        <v>78.043956043956044</v>
      </c>
      <c r="J136" s="66">
        <v>5700828</v>
      </c>
      <c r="K136" s="51"/>
    </row>
    <row r="137" spans="1:11" x14ac:dyDescent="0.35">
      <c r="A137" s="6" t="s">
        <v>55</v>
      </c>
      <c r="B137" s="20">
        <v>78352</v>
      </c>
      <c r="C137" s="11" t="s">
        <v>72</v>
      </c>
      <c r="D137" s="11" t="s">
        <v>230</v>
      </c>
      <c r="E137" s="31" t="s">
        <v>224</v>
      </c>
      <c r="F137" s="6" t="s">
        <v>231</v>
      </c>
      <c r="G137" s="65">
        <v>53.314285714285717</v>
      </c>
      <c r="H137" s="66">
        <v>1427661</v>
      </c>
      <c r="I137" s="65">
        <v>59.714285714285715</v>
      </c>
      <c r="J137" s="66">
        <v>1427661</v>
      </c>
      <c r="K137" s="51"/>
    </row>
    <row r="138" spans="1:11" x14ac:dyDescent="0.35">
      <c r="A138" s="3" t="s">
        <v>55</v>
      </c>
      <c r="B138" s="18" t="s">
        <v>245</v>
      </c>
      <c r="C138" s="10" t="s">
        <v>247</v>
      </c>
      <c r="D138" s="11" t="s">
        <v>233</v>
      </c>
      <c r="E138" s="23" t="s">
        <v>97</v>
      </c>
      <c r="F138" s="3" t="s">
        <v>246</v>
      </c>
      <c r="G138" s="65">
        <v>45.76232044198894</v>
      </c>
      <c r="H138" s="66">
        <v>1427675</v>
      </c>
      <c r="I138" s="65">
        <v>61.182320441988942</v>
      </c>
      <c r="J138" s="66">
        <v>1427675</v>
      </c>
      <c r="K138" s="51"/>
    </row>
    <row r="139" spans="1:11" x14ac:dyDescent="0.35">
      <c r="A139" s="3" t="s">
        <v>55</v>
      </c>
      <c r="B139" s="18" t="s">
        <v>429</v>
      </c>
      <c r="C139" s="10" t="s">
        <v>430</v>
      </c>
      <c r="D139" s="11" t="s">
        <v>233</v>
      </c>
      <c r="E139" s="23" t="s">
        <v>97</v>
      </c>
      <c r="F139" s="3" t="s">
        <v>246</v>
      </c>
      <c r="G139" s="65">
        <v>50.425303867403315</v>
      </c>
      <c r="H139" s="68" t="s">
        <v>674</v>
      </c>
      <c r="I139" s="65">
        <v>65.845303867403317</v>
      </c>
      <c r="J139" s="68" t="s">
        <v>674</v>
      </c>
      <c r="K139" s="51"/>
    </row>
    <row r="140" spans="1:11" x14ac:dyDescent="0.35">
      <c r="A140" s="3" t="s">
        <v>55</v>
      </c>
      <c r="B140" s="18" t="s">
        <v>418</v>
      </c>
      <c r="C140" s="10" t="s">
        <v>419</v>
      </c>
      <c r="D140" s="11" t="s">
        <v>420</v>
      </c>
      <c r="E140" s="23" t="s">
        <v>102</v>
      </c>
      <c r="F140" s="3" t="s">
        <v>421</v>
      </c>
      <c r="G140" s="65">
        <v>46.84483516483516</v>
      </c>
      <c r="H140" s="66">
        <v>1427709</v>
      </c>
      <c r="I140" s="65">
        <v>60.164835164835161</v>
      </c>
      <c r="J140" s="66">
        <v>1427709</v>
      </c>
      <c r="K140" s="51"/>
    </row>
    <row r="141" spans="1:11" x14ac:dyDescent="0.35">
      <c r="A141" s="3" t="s">
        <v>55</v>
      </c>
      <c r="B141" s="18" t="s">
        <v>422</v>
      </c>
      <c r="C141" s="10" t="s">
        <v>423</v>
      </c>
      <c r="D141" s="11" t="s">
        <v>420</v>
      </c>
      <c r="E141" s="23" t="s">
        <v>102</v>
      </c>
      <c r="F141" s="3" t="s">
        <v>421</v>
      </c>
      <c r="G141" s="65">
        <v>50.651098901098898</v>
      </c>
      <c r="H141" s="66">
        <v>1427719</v>
      </c>
      <c r="I141" s="65">
        <v>61.901098901098898</v>
      </c>
      <c r="J141" s="66">
        <v>1427719</v>
      </c>
      <c r="K141" s="51"/>
    </row>
    <row r="142" spans="1:11" x14ac:dyDescent="0.35">
      <c r="A142" s="3" t="s">
        <v>55</v>
      </c>
      <c r="B142" s="18" t="s">
        <v>464</v>
      </c>
      <c r="C142" s="14" t="s">
        <v>465</v>
      </c>
      <c r="D142" s="14" t="s">
        <v>346</v>
      </c>
      <c r="E142" s="23" t="s">
        <v>95</v>
      </c>
      <c r="F142" s="8" t="s">
        <v>347</v>
      </c>
      <c r="G142" s="65">
        <v>64.993478260869566</v>
      </c>
      <c r="H142" s="66">
        <v>1427824</v>
      </c>
      <c r="I142" s="65">
        <v>84.543478260869563</v>
      </c>
      <c r="J142" s="66">
        <v>1427824</v>
      </c>
      <c r="K142" s="51"/>
    </row>
    <row r="143" spans="1:11" x14ac:dyDescent="0.35">
      <c r="A143" s="6" t="s">
        <v>55</v>
      </c>
      <c r="B143" s="20" t="s">
        <v>345</v>
      </c>
      <c r="C143" s="14" t="s">
        <v>348</v>
      </c>
      <c r="D143" s="14" t="s">
        <v>346</v>
      </c>
      <c r="E143" s="30" t="s">
        <v>95</v>
      </c>
      <c r="F143" s="8" t="s">
        <v>347</v>
      </c>
      <c r="G143" s="65">
        <v>71.45608695652173</v>
      </c>
      <c r="H143" s="66">
        <v>1427835</v>
      </c>
      <c r="I143" s="65">
        <v>86.576086956521735</v>
      </c>
      <c r="J143" s="66">
        <v>1427835</v>
      </c>
      <c r="K143" s="51"/>
    </row>
    <row r="144" spans="1:11" x14ac:dyDescent="0.35">
      <c r="A144" s="6" t="s">
        <v>55</v>
      </c>
      <c r="B144" s="20">
        <v>78638</v>
      </c>
      <c r="C144" s="11" t="s">
        <v>73</v>
      </c>
      <c r="D144" s="11" t="s">
        <v>233</v>
      </c>
      <c r="E144" s="23" t="s">
        <v>97</v>
      </c>
      <c r="F144" s="3" t="s">
        <v>239</v>
      </c>
      <c r="G144" s="65">
        <v>63.324782608695642</v>
      </c>
      <c r="H144" s="66">
        <v>2728238</v>
      </c>
      <c r="I144" s="65">
        <v>77.684782608695642</v>
      </c>
      <c r="J144" s="66">
        <v>2728238</v>
      </c>
      <c r="K144" s="51"/>
    </row>
    <row r="145" spans="1:11" x14ac:dyDescent="0.35">
      <c r="A145" s="6" t="s">
        <v>55</v>
      </c>
      <c r="B145" s="18">
        <v>78639</v>
      </c>
      <c r="C145" s="10" t="s">
        <v>74</v>
      </c>
      <c r="D145" s="11" t="s">
        <v>237</v>
      </c>
      <c r="E145" s="23" t="s">
        <v>97</v>
      </c>
      <c r="F145" s="3" t="s">
        <v>236</v>
      </c>
      <c r="G145" s="65">
        <v>64.146353591160221</v>
      </c>
      <c r="H145" s="66">
        <v>4332989</v>
      </c>
      <c r="I145" s="65">
        <v>79.856353591160214</v>
      </c>
      <c r="J145" s="66">
        <v>4332989</v>
      </c>
      <c r="K145" s="51"/>
    </row>
    <row r="146" spans="1:11" x14ac:dyDescent="0.35">
      <c r="A146" s="6" t="s">
        <v>55</v>
      </c>
      <c r="B146" s="20">
        <v>78673</v>
      </c>
      <c r="C146" s="14" t="s">
        <v>248</v>
      </c>
      <c r="D146" s="11" t="s">
        <v>233</v>
      </c>
      <c r="E146" s="30" t="s">
        <v>95</v>
      </c>
      <c r="F146" s="3" t="s">
        <v>244</v>
      </c>
      <c r="G146" s="65">
        <v>44.328950276243091</v>
      </c>
      <c r="H146" s="66">
        <v>5243702</v>
      </c>
      <c r="I146" s="65">
        <v>55.988950276243095</v>
      </c>
      <c r="J146" s="66">
        <v>5243702</v>
      </c>
      <c r="K146" s="51"/>
    </row>
    <row r="147" spans="1:11" x14ac:dyDescent="0.35">
      <c r="A147" s="6" t="s">
        <v>55</v>
      </c>
      <c r="B147" s="20" t="s">
        <v>257</v>
      </c>
      <c r="C147" s="14" t="s">
        <v>502</v>
      </c>
      <c r="D147" s="11" t="s">
        <v>233</v>
      </c>
      <c r="E147" s="30" t="s">
        <v>95</v>
      </c>
      <c r="F147" s="3" t="s">
        <v>258</v>
      </c>
      <c r="G147" s="65">
        <v>47.162983425414367</v>
      </c>
      <c r="H147" s="66">
        <v>5243718</v>
      </c>
      <c r="I147" s="65">
        <v>56.662983425414367</v>
      </c>
      <c r="J147" s="66">
        <v>5243718</v>
      </c>
      <c r="K147" s="51"/>
    </row>
    <row r="148" spans="1:11" x14ac:dyDescent="0.35">
      <c r="A148" s="3" t="s">
        <v>55</v>
      </c>
      <c r="B148" s="18">
        <v>78697</v>
      </c>
      <c r="C148" s="10" t="s">
        <v>242</v>
      </c>
      <c r="D148" s="11" t="s">
        <v>233</v>
      </c>
      <c r="E148" s="23" t="s">
        <v>95</v>
      </c>
      <c r="F148" s="3" t="s">
        <v>243</v>
      </c>
      <c r="G148" s="65">
        <v>39.934530386740335</v>
      </c>
      <c r="H148" s="66">
        <v>5415069</v>
      </c>
      <c r="I148" s="65">
        <v>58.784530386740336</v>
      </c>
      <c r="J148" s="66">
        <v>5415069</v>
      </c>
      <c r="K148" s="51"/>
    </row>
    <row r="149" spans="1:11" x14ac:dyDescent="0.35">
      <c r="A149" s="6" t="s">
        <v>55</v>
      </c>
      <c r="B149" s="19">
        <v>78698</v>
      </c>
      <c r="C149" s="13" t="s">
        <v>249</v>
      </c>
      <c r="D149" s="11" t="s">
        <v>233</v>
      </c>
      <c r="E149" s="30" t="s">
        <v>95</v>
      </c>
      <c r="F149" s="3" t="s">
        <v>250</v>
      </c>
      <c r="G149" s="65">
        <v>43.748888888888892</v>
      </c>
      <c r="H149" s="66">
        <v>5415076</v>
      </c>
      <c r="I149" s="65">
        <v>59.388888888888893</v>
      </c>
      <c r="J149" s="66">
        <v>5415076</v>
      </c>
      <c r="K149" s="51"/>
    </row>
    <row r="150" spans="1:11" x14ac:dyDescent="0.35">
      <c r="A150" s="6" t="s">
        <v>56</v>
      </c>
      <c r="B150" s="20" t="s">
        <v>268</v>
      </c>
      <c r="C150" s="14" t="s">
        <v>269</v>
      </c>
      <c r="D150" s="14" t="s">
        <v>266</v>
      </c>
      <c r="E150" s="30" t="s">
        <v>97</v>
      </c>
      <c r="F150" s="8" t="s">
        <v>267</v>
      </c>
      <c r="G150" s="65">
        <v>47.527790055248616</v>
      </c>
      <c r="H150" s="66">
        <v>2223453</v>
      </c>
      <c r="I150" s="65">
        <v>50.397790055248613</v>
      </c>
      <c r="J150" s="66">
        <v>2223453</v>
      </c>
      <c r="K150" s="51"/>
    </row>
    <row r="151" spans="1:11" x14ac:dyDescent="0.35">
      <c r="A151" s="6" t="s">
        <v>56</v>
      </c>
      <c r="B151" s="20">
        <v>5150006961</v>
      </c>
      <c r="C151" s="14" t="s">
        <v>75</v>
      </c>
      <c r="D151" s="14" t="s">
        <v>266</v>
      </c>
      <c r="E151" s="30" t="s">
        <v>97</v>
      </c>
      <c r="F151" s="8" t="s">
        <v>267</v>
      </c>
      <c r="G151" s="65">
        <v>49.737734806629838</v>
      </c>
      <c r="H151" s="66">
        <v>2223465</v>
      </c>
      <c r="I151" s="65">
        <v>52.607734806629836</v>
      </c>
      <c r="J151" s="66">
        <v>2223465</v>
      </c>
      <c r="K151" s="51"/>
    </row>
    <row r="152" spans="1:11" x14ac:dyDescent="0.35">
      <c r="A152" s="6" t="s">
        <v>57</v>
      </c>
      <c r="B152" s="20">
        <v>5150021027</v>
      </c>
      <c r="C152" s="11" t="s">
        <v>265</v>
      </c>
      <c r="D152" s="14" t="s">
        <v>237</v>
      </c>
      <c r="E152" s="31" t="s">
        <v>97</v>
      </c>
      <c r="F152" s="8" t="s">
        <v>264</v>
      </c>
      <c r="G152" s="65">
        <v>92.945082872928182</v>
      </c>
      <c r="H152" s="66">
        <v>3441407</v>
      </c>
      <c r="I152" s="65">
        <v>98.685082872928177</v>
      </c>
      <c r="J152" s="66">
        <v>3441407</v>
      </c>
      <c r="K152" s="51"/>
    </row>
    <row r="153" spans="1:11" x14ac:dyDescent="0.35">
      <c r="A153" s="6" t="s">
        <v>350</v>
      </c>
      <c r="B153" s="20" t="s">
        <v>349</v>
      </c>
      <c r="C153" s="11" t="s">
        <v>351</v>
      </c>
      <c r="D153" s="14" t="s">
        <v>217</v>
      </c>
      <c r="E153" s="31" t="s">
        <v>116</v>
      </c>
      <c r="F153" s="8" t="s">
        <v>352</v>
      </c>
      <c r="G153" s="65">
        <v>35.370540540540546</v>
      </c>
      <c r="H153" s="66">
        <v>4439289</v>
      </c>
      <c r="I153" s="65">
        <v>39.92</v>
      </c>
      <c r="J153" s="66">
        <v>4439289</v>
      </c>
      <c r="K153" s="51"/>
    </row>
    <row r="154" spans="1:11" x14ac:dyDescent="0.35">
      <c r="A154" s="6" t="s">
        <v>550</v>
      </c>
      <c r="B154" s="20" t="s">
        <v>551</v>
      </c>
      <c r="C154" s="36" t="s">
        <v>553</v>
      </c>
      <c r="D154" s="14" t="s">
        <v>552</v>
      </c>
      <c r="E154" s="31"/>
      <c r="F154" s="14" t="s">
        <v>554</v>
      </c>
      <c r="G154" s="65">
        <v>50.73</v>
      </c>
      <c r="H154" s="66">
        <v>7027054</v>
      </c>
      <c r="I154" s="65">
        <v>74.67</v>
      </c>
      <c r="J154" s="66">
        <v>7027054</v>
      </c>
      <c r="K154" s="60"/>
    </row>
    <row r="155" spans="1:11" x14ac:dyDescent="0.35">
      <c r="A155" s="6" t="s">
        <v>565</v>
      </c>
      <c r="B155" s="20" t="s">
        <v>630</v>
      </c>
      <c r="C155" s="36" t="s">
        <v>631</v>
      </c>
      <c r="D155" s="14" t="s">
        <v>632</v>
      </c>
      <c r="E155" s="31"/>
      <c r="F155" s="14" t="s">
        <v>633</v>
      </c>
      <c r="G155" s="65">
        <v>75.63</v>
      </c>
      <c r="H155" s="66">
        <v>7186160</v>
      </c>
      <c r="I155" s="65">
        <v>86.03</v>
      </c>
      <c r="J155" s="66">
        <v>7186160</v>
      </c>
      <c r="K155" s="51"/>
    </row>
    <row r="156" spans="1:11" x14ac:dyDescent="0.35">
      <c r="A156" s="6" t="s">
        <v>3</v>
      </c>
      <c r="B156" s="20" t="s">
        <v>523</v>
      </c>
      <c r="C156" s="36" t="s">
        <v>524</v>
      </c>
      <c r="D156" s="14" t="s">
        <v>525</v>
      </c>
      <c r="E156" s="31"/>
      <c r="F156" s="8" t="s">
        <v>526</v>
      </c>
      <c r="G156" s="65">
        <v>78.709999999999994</v>
      </c>
      <c r="H156" s="66">
        <v>2343106</v>
      </c>
      <c r="I156" s="65">
        <v>199.68</v>
      </c>
      <c r="J156" s="66">
        <v>2343106</v>
      </c>
      <c r="K156" s="51"/>
    </row>
    <row r="157" spans="1:11" x14ac:dyDescent="0.35">
      <c r="A157" s="6" t="s">
        <v>3</v>
      </c>
      <c r="B157" s="20" t="s">
        <v>516</v>
      </c>
      <c r="C157" s="36" t="s">
        <v>517</v>
      </c>
      <c r="D157" s="14"/>
      <c r="E157" s="31" t="s">
        <v>94</v>
      </c>
      <c r="F157" s="8" t="s">
        <v>518</v>
      </c>
      <c r="G157" s="65">
        <v>77.3</v>
      </c>
      <c r="H157" s="66">
        <v>7140682</v>
      </c>
      <c r="I157" s="65">
        <v>235.52</v>
      </c>
      <c r="J157" s="66">
        <v>7140682</v>
      </c>
      <c r="K157" s="51"/>
    </row>
    <row r="158" spans="1:11" x14ac:dyDescent="0.35">
      <c r="A158" s="6" t="s">
        <v>3</v>
      </c>
      <c r="B158" s="53" t="s">
        <v>686</v>
      </c>
      <c r="C158" s="36" t="s">
        <v>688</v>
      </c>
      <c r="D158" s="14"/>
      <c r="E158" s="78" t="s">
        <v>528</v>
      </c>
      <c r="F158" s="8" t="s">
        <v>527</v>
      </c>
      <c r="G158" s="65">
        <v>82.67</v>
      </c>
      <c r="H158" s="66">
        <v>7377640</v>
      </c>
      <c r="I158" s="65" t="s">
        <v>657</v>
      </c>
      <c r="J158" s="66" t="s">
        <v>657</v>
      </c>
      <c r="K158" s="54" t="s">
        <v>687</v>
      </c>
    </row>
    <row r="159" spans="1:11" x14ac:dyDescent="0.35">
      <c r="A159" s="6" t="s">
        <v>3</v>
      </c>
      <c r="B159" s="20" t="s">
        <v>519</v>
      </c>
      <c r="C159" s="36" t="s">
        <v>520</v>
      </c>
      <c r="D159" s="14" t="s">
        <v>522</v>
      </c>
      <c r="E159" s="31" t="s">
        <v>92</v>
      </c>
      <c r="F159" s="8" t="s">
        <v>521</v>
      </c>
      <c r="G159" s="65">
        <v>49.57</v>
      </c>
      <c r="H159" s="66">
        <v>6947550</v>
      </c>
      <c r="I159" s="65">
        <v>128.27000000000001</v>
      </c>
      <c r="J159" s="66">
        <v>6947550</v>
      </c>
      <c r="K159" s="60"/>
    </row>
    <row r="160" spans="1:11" x14ac:dyDescent="0.35">
      <c r="A160" s="6" t="s">
        <v>3</v>
      </c>
      <c r="B160" s="20" t="s">
        <v>586</v>
      </c>
      <c r="C160" s="36" t="s">
        <v>689</v>
      </c>
      <c r="D160" s="14"/>
      <c r="E160" s="31" t="s">
        <v>528</v>
      </c>
      <c r="F160" s="8" t="s">
        <v>527</v>
      </c>
      <c r="G160" s="79"/>
      <c r="H160" s="66">
        <v>7054328</v>
      </c>
      <c r="I160" s="79"/>
      <c r="J160" s="66">
        <v>7054328</v>
      </c>
      <c r="K160" s="51"/>
    </row>
    <row r="161" spans="1:11" x14ac:dyDescent="0.35">
      <c r="A161" s="6" t="s">
        <v>3</v>
      </c>
      <c r="B161" s="20" t="s">
        <v>529</v>
      </c>
      <c r="C161" s="36" t="s">
        <v>533</v>
      </c>
      <c r="D161" s="14" t="s">
        <v>532</v>
      </c>
      <c r="E161" s="31" t="s">
        <v>531</v>
      </c>
      <c r="F161" s="8" t="s">
        <v>530</v>
      </c>
      <c r="G161" s="65">
        <v>66.37</v>
      </c>
      <c r="H161" s="66">
        <v>3009879</v>
      </c>
      <c r="I161" s="65">
        <v>133.06</v>
      </c>
      <c r="J161" s="66">
        <v>3009879</v>
      </c>
      <c r="K161" s="51"/>
    </row>
    <row r="162" spans="1:11" x14ac:dyDescent="0.35">
      <c r="A162" s="6" t="s">
        <v>3</v>
      </c>
      <c r="B162" s="20" t="s">
        <v>587</v>
      </c>
      <c r="C162" t="s">
        <v>588</v>
      </c>
      <c r="D162" s="14" t="s">
        <v>589</v>
      </c>
      <c r="E162" s="31"/>
      <c r="F162" s="8" t="s">
        <v>590</v>
      </c>
      <c r="G162" s="65">
        <v>68.319999999999993</v>
      </c>
      <c r="H162" s="66">
        <v>9902373</v>
      </c>
      <c r="I162" s="65">
        <v>96.84</v>
      </c>
      <c r="J162" s="66">
        <v>9902373</v>
      </c>
      <c r="K162" s="51"/>
    </row>
    <row r="163" spans="1:11" x14ac:dyDescent="0.35">
      <c r="A163" s="6" t="s">
        <v>3</v>
      </c>
      <c r="B163" s="20" t="s">
        <v>591</v>
      </c>
      <c r="C163" s="11" t="s">
        <v>473</v>
      </c>
      <c r="D163" s="14" t="s">
        <v>475</v>
      </c>
      <c r="E163" s="31"/>
      <c r="F163" s="8" t="s">
        <v>474</v>
      </c>
      <c r="G163" s="65">
        <v>103.85</v>
      </c>
      <c r="H163" s="66">
        <v>7116003</v>
      </c>
      <c r="I163" s="65">
        <v>143.18</v>
      </c>
      <c r="J163" s="66">
        <v>7116003</v>
      </c>
      <c r="K163" s="51"/>
    </row>
    <row r="164" spans="1:11" x14ac:dyDescent="0.35">
      <c r="A164" s="9" t="s">
        <v>3</v>
      </c>
      <c r="B164" s="18" t="s">
        <v>595</v>
      </c>
      <c r="C164" s="10" t="s">
        <v>598</v>
      </c>
      <c r="D164" s="15" t="s">
        <v>597</v>
      </c>
      <c r="E164" s="23" t="s">
        <v>322</v>
      </c>
      <c r="F164" s="3" t="s">
        <v>596</v>
      </c>
      <c r="G164" s="65">
        <v>45.08</v>
      </c>
      <c r="H164" s="66">
        <v>8416705</v>
      </c>
      <c r="I164" s="65">
        <v>65.569999999999993</v>
      </c>
      <c r="J164" s="66">
        <v>8416705</v>
      </c>
      <c r="K164" s="51"/>
    </row>
    <row r="165" spans="1:11" x14ac:dyDescent="0.35">
      <c r="A165" s="6" t="s">
        <v>3</v>
      </c>
      <c r="B165" s="20" t="s">
        <v>592</v>
      </c>
      <c r="C165" s="11" t="s">
        <v>594</v>
      </c>
      <c r="D165" s="11" t="s">
        <v>124</v>
      </c>
      <c r="E165" s="31"/>
      <c r="F165" s="3" t="s">
        <v>593</v>
      </c>
      <c r="G165" s="65">
        <v>55.93</v>
      </c>
      <c r="H165" s="66">
        <v>1837461</v>
      </c>
      <c r="I165" s="65">
        <v>83.89</v>
      </c>
      <c r="J165" s="66">
        <v>1837461</v>
      </c>
      <c r="K165" s="51"/>
    </row>
    <row r="166" spans="1:11" x14ac:dyDescent="0.35">
      <c r="A166" s="9" t="s">
        <v>3</v>
      </c>
      <c r="B166" s="20" t="s">
        <v>6</v>
      </c>
      <c r="C166" s="11" t="s">
        <v>323</v>
      </c>
      <c r="D166" s="11" t="s">
        <v>124</v>
      </c>
      <c r="E166" s="31" t="s">
        <v>325</v>
      </c>
      <c r="F166" s="6" t="s">
        <v>324</v>
      </c>
      <c r="G166" s="65">
        <v>67.8</v>
      </c>
      <c r="H166" s="66">
        <v>3213438</v>
      </c>
      <c r="I166" s="65">
        <v>118.08</v>
      </c>
      <c r="J166" s="66">
        <v>3213438</v>
      </c>
      <c r="K166" s="51"/>
    </row>
    <row r="167" spans="1:11" x14ac:dyDescent="0.35">
      <c r="A167" s="9" t="s">
        <v>3</v>
      </c>
      <c r="B167" s="19" t="s">
        <v>77</v>
      </c>
      <c r="C167" s="13" t="s">
        <v>320</v>
      </c>
      <c r="D167" s="15" t="s">
        <v>115</v>
      </c>
      <c r="E167" s="29" t="s">
        <v>229</v>
      </c>
      <c r="F167" s="5" t="s">
        <v>321</v>
      </c>
      <c r="G167" s="65">
        <v>49.42</v>
      </c>
      <c r="H167" s="66">
        <v>2989772</v>
      </c>
      <c r="I167" s="65">
        <v>79.41</v>
      </c>
      <c r="J167" s="66">
        <v>2989772</v>
      </c>
      <c r="K167" s="51"/>
    </row>
    <row r="168" spans="1:11" x14ac:dyDescent="0.35">
      <c r="A168" s="9" t="s">
        <v>3</v>
      </c>
      <c r="B168" s="22" t="s">
        <v>22</v>
      </c>
      <c r="C168" s="15" t="s">
        <v>143</v>
      </c>
      <c r="D168" s="15" t="s">
        <v>141</v>
      </c>
      <c r="E168" s="32" t="s">
        <v>142</v>
      </c>
      <c r="F168" s="9" t="s">
        <v>29</v>
      </c>
      <c r="G168" s="65">
        <v>65.31</v>
      </c>
      <c r="H168" s="66">
        <v>2746405</v>
      </c>
      <c r="I168" s="65">
        <v>98.84</v>
      </c>
      <c r="J168" s="66">
        <v>2746405</v>
      </c>
      <c r="K168" s="51"/>
    </row>
    <row r="169" spans="1:11" x14ac:dyDescent="0.35">
      <c r="A169" s="9" t="s">
        <v>3</v>
      </c>
      <c r="B169" s="22" t="s">
        <v>634</v>
      </c>
      <c r="C169" s="15" t="s">
        <v>636</v>
      </c>
      <c r="D169" s="15"/>
      <c r="E169" s="32"/>
      <c r="F169" s="9" t="s">
        <v>635</v>
      </c>
      <c r="G169" s="65">
        <v>27.14</v>
      </c>
      <c r="H169" s="59">
        <v>68472</v>
      </c>
      <c r="I169" s="65">
        <v>72.3</v>
      </c>
      <c r="J169" s="59">
        <v>68472</v>
      </c>
      <c r="K169" s="51"/>
    </row>
    <row r="170" spans="1:11" x14ac:dyDescent="0.35">
      <c r="A170" s="9" t="s">
        <v>3</v>
      </c>
      <c r="B170" s="19" t="s">
        <v>58</v>
      </c>
      <c r="C170" s="13" t="s">
        <v>317</v>
      </c>
      <c r="D170" s="10" t="s">
        <v>318</v>
      </c>
      <c r="E170" s="29" t="s">
        <v>98</v>
      </c>
      <c r="F170" s="5" t="s">
        <v>319</v>
      </c>
      <c r="G170" s="65">
        <v>41.75</v>
      </c>
      <c r="H170" s="66">
        <v>1607425</v>
      </c>
      <c r="I170" s="65">
        <v>58.35</v>
      </c>
      <c r="J170" s="66">
        <v>1607425</v>
      </c>
      <c r="K170" s="51"/>
    </row>
    <row r="171" spans="1:11" x14ac:dyDescent="0.35">
      <c r="A171" s="9" t="s">
        <v>3</v>
      </c>
      <c r="B171" s="23" t="s">
        <v>343</v>
      </c>
      <c r="C171" s="10" t="s">
        <v>344</v>
      </c>
      <c r="D171" s="10"/>
      <c r="E171" s="23" t="s">
        <v>228</v>
      </c>
      <c r="F171" s="10" t="s">
        <v>316</v>
      </c>
      <c r="G171" s="65">
        <v>37.1</v>
      </c>
      <c r="H171" s="66">
        <v>8938565</v>
      </c>
      <c r="I171" s="65">
        <v>49.55</v>
      </c>
      <c r="J171" s="66">
        <v>8938565</v>
      </c>
      <c r="K171" s="51"/>
    </row>
    <row r="172" spans="1:11" x14ac:dyDescent="0.35">
      <c r="A172" s="9" t="s">
        <v>3</v>
      </c>
      <c r="B172" s="23" t="s">
        <v>23</v>
      </c>
      <c r="C172" s="10" t="s">
        <v>314</v>
      </c>
      <c r="D172" s="10" t="s">
        <v>315</v>
      </c>
      <c r="E172" s="23" t="s">
        <v>228</v>
      </c>
      <c r="F172" s="10" t="s">
        <v>316</v>
      </c>
      <c r="G172" s="65">
        <v>49.03</v>
      </c>
      <c r="H172" s="66">
        <v>5312596</v>
      </c>
      <c r="I172" s="65">
        <v>61.48</v>
      </c>
      <c r="J172" s="66">
        <v>5312596</v>
      </c>
      <c r="K172" s="51"/>
    </row>
    <row r="173" spans="1:11" x14ac:dyDescent="0.35">
      <c r="A173" s="9" t="s">
        <v>3</v>
      </c>
      <c r="B173" s="23" t="s">
        <v>19</v>
      </c>
      <c r="C173" s="10" t="s">
        <v>313</v>
      </c>
      <c r="D173" s="16" t="s">
        <v>101</v>
      </c>
      <c r="E173" s="23" t="s">
        <v>310</v>
      </c>
      <c r="F173" s="10" t="s">
        <v>312</v>
      </c>
      <c r="G173" s="65">
        <v>67.796923076923079</v>
      </c>
      <c r="H173" s="66">
        <v>2188031</v>
      </c>
      <c r="I173" s="65">
        <v>118.07692307692308</v>
      </c>
      <c r="J173" s="66">
        <v>2188031</v>
      </c>
      <c r="K173" s="51"/>
    </row>
    <row r="174" spans="1:11" x14ac:dyDescent="0.35">
      <c r="A174" s="9" t="s">
        <v>3</v>
      </c>
      <c r="B174" s="20" t="s">
        <v>4</v>
      </c>
      <c r="C174" s="11" t="s">
        <v>503</v>
      </c>
      <c r="D174" s="16" t="s">
        <v>101</v>
      </c>
      <c r="E174" s="31" t="s">
        <v>504</v>
      </c>
      <c r="F174" s="6" t="s">
        <v>505</v>
      </c>
      <c r="G174" s="65">
        <v>52.433043478260871</v>
      </c>
      <c r="H174" s="66">
        <v>1820578</v>
      </c>
      <c r="I174" s="65">
        <v>80.413043478260875</v>
      </c>
      <c r="J174" s="66">
        <v>1820578</v>
      </c>
      <c r="K174" s="51"/>
    </row>
    <row r="175" spans="1:11" x14ac:dyDescent="0.35">
      <c r="A175" s="9" t="s">
        <v>3</v>
      </c>
      <c r="B175" s="23" t="s">
        <v>59</v>
      </c>
      <c r="C175" s="10" t="s">
        <v>311</v>
      </c>
      <c r="D175" s="16" t="s">
        <v>101</v>
      </c>
      <c r="E175" s="23" t="s">
        <v>310</v>
      </c>
      <c r="F175" s="10" t="s">
        <v>312</v>
      </c>
      <c r="G175" s="65">
        <v>71.104615384615371</v>
      </c>
      <c r="H175" s="66">
        <v>2194474</v>
      </c>
      <c r="I175" s="65">
        <v>121.38461538461537</v>
      </c>
      <c r="J175" s="66">
        <v>2194474</v>
      </c>
      <c r="K175" s="51"/>
    </row>
    <row r="176" spans="1:11" x14ac:dyDescent="0.35">
      <c r="A176" s="9" t="s">
        <v>3</v>
      </c>
      <c r="B176" s="19" t="s">
        <v>5</v>
      </c>
      <c r="C176" s="13" t="s">
        <v>307</v>
      </c>
      <c r="D176" s="16" t="s">
        <v>101</v>
      </c>
      <c r="E176" s="29" t="s">
        <v>308</v>
      </c>
      <c r="F176" s="5" t="s">
        <v>309</v>
      </c>
      <c r="G176" s="65">
        <v>52.404782608695655</v>
      </c>
      <c r="H176" s="66">
        <v>2155881</v>
      </c>
      <c r="I176" s="65">
        <v>77.934782608695656</v>
      </c>
      <c r="J176" s="66">
        <v>2155881</v>
      </c>
      <c r="K176" s="51"/>
    </row>
    <row r="177" spans="1:11" x14ac:dyDescent="0.35">
      <c r="A177" s="9" t="s">
        <v>3</v>
      </c>
      <c r="B177" s="20" t="s">
        <v>20</v>
      </c>
      <c r="C177" s="11" t="s">
        <v>304</v>
      </c>
      <c r="D177" s="16" t="s">
        <v>115</v>
      </c>
      <c r="E177" s="31" t="s">
        <v>305</v>
      </c>
      <c r="F177" s="6" t="s">
        <v>306</v>
      </c>
      <c r="G177" s="65">
        <v>77.402786885245888</v>
      </c>
      <c r="H177" s="66">
        <v>4335889</v>
      </c>
      <c r="I177" s="65">
        <v>125.35</v>
      </c>
      <c r="J177" s="66">
        <v>4335889</v>
      </c>
      <c r="K177" s="51"/>
    </row>
    <row r="178" spans="1:11" x14ac:dyDescent="0.35">
      <c r="A178" s="3" t="s">
        <v>3</v>
      </c>
      <c r="B178" s="18" t="s">
        <v>60</v>
      </c>
      <c r="C178" s="10" t="s">
        <v>301</v>
      </c>
      <c r="D178" s="16" t="s">
        <v>115</v>
      </c>
      <c r="E178" s="23" t="s">
        <v>302</v>
      </c>
      <c r="F178" s="3" t="s">
        <v>303</v>
      </c>
      <c r="G178" s="65">
        <v>72.419125683060088</v>
      </c>
      <c r="H178" s="66">
        <v>2188045</v>
      </c>
      <c r="I178" s="65">
        <v>123.5191256830601</v>
      </c>
      <c r="J178" s="66">
        <v>2188045</v>
      </c>
      <c r="K178" s="51"/>
    </row>
    <row r="179" spans="1:11" x14ac:dyDescent="0.35">
      <c r="A179" s="9" t="s">
        <v>3</v>
      </c>
      <c r="B179" s="25" t="s">
        <v>7</v>
      </c>
      <c r="C179" s="16" t="s">
        <v>147</v>
      </c>
      <c r="D179" s="16" t="s">
        <v>115</v>
      </c>
      <c r="E179" s="33" t="s">
        <v>148</v>
      </c>
      <c r="F179" s="5" t="s">
        <v>149</v>
      </c>
      <c r="G179" s="65">
        <v>53.452222222222233</v>
      </c>
      <c r="H179" s="66">
        <v>2155905</v>
      </c>
      <c r="I179" s="65">
        <v>75.722222222222229</v>
      </c>
      <c r="J179" s="66">
        <v>2155905</v>
      </c>
      <c r="K179" s="51"/>
    </row>
    <row r="180" spans="1:11" x14ac:dyDescent="0.35">
      <c r="A180" s="9" t="s">
        <v>3</v>
      </c>
      <c r="B180" s="19" t="s">
        <v>61</v>
      </c>
      <c r="C180" s="13" t="s">
        <v>144</v>
      </c>
      <c r="D180" s="13" t="s">
        <v>124</v>
      </c>
      <c r="E180" s="29" t="s">
        <v>145</v>
      </c>
      <c r="F180" s="5" t="s">
        <v>146</v>
      </c>
      <c r="G180" s="65">
        <v>63.396813186813183</v>
      </c>
      <c r="H180" s="66">
        <v>2188058</v>
      </c>
      <c r="I180" s="65">
        <v>112.18681318681318</v>
      </c>
      <c r="J180" s="66">
        <v>2188058</v>
      </c>
      <c r="K180" s="51"/>
    </row>
    <row r="181" spans="1:11" x14ac:dyDescent="0.35">
      <c r="A181" s="9" t="s">
        <v>3</v>
      </c>
      <c r="B181" s="20" t="s">
        <v>8</v>
      </c>
      <c r="C181" s="11" t="s">
        <v>362</v>
      </c>
      <c r="D181" s="11" t="s">
        <v>138</v>
      </c>
      <c r="E181" s="31" t="s">
        <v>139</v>
      </c>
      <c r="F181" s="5" t="s">
        <v>140</v>
      </c>
      <c r="G181" s="65">
        <v>57.494946236559151</v>
      </c>
      <c r="H181" s="66">
        <v>2155830</v>
      </c>
      <c r="I181" s="65">
        <v>79.784946236559151</v>
      </c>
      <c r="J181" s="66">
        <v>2155830</v>
      </c>
      <c r="K181" s="51"/>
    </row>
    <row r="182" spans="1:11" x14ac:dyDescent="0.35">
      <c r="A182" s="3" t="s">
        <v>431</v>
      </c>
      <c r="B182" s="19" t="s">
        <v>496</v>
      </c>
      <c r="C182" s="13" t="s">
        <v>497</v>
      </c>
      <c r="D182" s="13" t="s">
        <v>498</v>
      </c>
      <c r="E182" s="29" t="s">
        <v>499</v>
      </c>
      <c r="F182" s="36" t="s">
        <v>500</v>
      </c>
      <c r="G182" s="65">
        <v>61.28</v>
      </c>
      <c r="H182" s="66">
        <v>7013429</v>
      </c>
      <c r="I182" s="65">
        <v>76.33</v>
      </c>
      <c r="J182" s="66">
        <v>7013429</v>
      </c>
      <c r="K182" s="51"/>
    </row>
    <row r="183" spans="1:11" x14ac:dyDescent="0.35">
      <c r="A183" s="3" t="s">
        <v>431</v>
      </c>
      <c r="B183" s="19" t="s">
        <v>451</v>
      </c>
      <c r="C183" s="13" t="s">
        <v>452</v>
      </c>
      <c r="D183" s="13" t="s">
        <v>453</v>
      </c>
      <c r="E183" s="29" t="s">
        <v>454</v>
      </c>
      <c r="F183" s="36" t="s">
        <v>455</v>
      </c>
      <c r="G183" s="65">
        <v>73.400000000000006</v>
      </c>
      <c r="H183" s="66">
        <v>1529599</v>
      </c>
      <c r="I183" s="65">
        <v>96.35</v>
      </c>
      <c r="J183" s="66">
        <v>1529599</v>
      </c>
      <c r="K183" s="51"/>
    </row>
    <row r="184" spans="1:11" ht="29" x14ac:dyDescent="0.35">
      <c r="A184" s="9" t="s">
        <v>326</v>
      </c>
      <c r="B184" s="22" t="s">
        <v>76</v>
      </c>
      <c r="C184" s="15" t="s">
        <v>137</v>
      </c>
      <c r="D184" s="16" t="s">
        <v>136</v>
      </c>
      <c r="E184" s="32"/>
      <c r="F184" s="1" t="s">
        <v>135</v>
      </c>
      <c r="G184" s="67">
        <v>179.04</v>
      </c>
      <c r="H184" s="69">
        <v>2314308</v>
      </c>
      <c r="I184" s="67">
        <v>204.22</v>
      </c>
      <c r="J184" s="69">
        <v>2314308</v>
      </c>
      <c r="K184" s="51"/>
    </row>
    <row r="185" spans="1:11" ht="29" x14ac:dyDescent="0.35">
      <c r="A185" s="9" t="s">
        <v>326</v>
      </c>
      <c r="B185" s="26" t="s">
        <v>62</v>
      </c>
      <c r="C185" s="15" t="s">
        <v>134</v>
      </c>
      <c r="D185" s="16" t="s">
        <v>136</v>
      </c>
      <c r="E185" s="32"/>
      <c r="F185" s="1" t="s">
        <v>135</v>
      </c>
      <c r="G185" s="67">
        <v>179.04</v>
      </c>
      <c r="H185" s="69">
        <v>4364040</v>
      </c>
      <c r="I185" s="67">
        <v>204.22</v>
      </c>
      <c r="J185" s="69">
        <v>4364040</v>
      </c>
      <c r="K185" s="51"/>
    </row>
    <row r="186" spans="1:11" x14ac:dyDescent="0.35">
      <c r="C186"/>
    </row>
    <row r="187" spans="1:11" x14ac:dyDescent="0.35">
      <c r="C187"/>
    </row>
  </sheetData>
  <sheetProtection formatColumns="0" formatRows="0" selectLockedCells="1"/>
  <mergeCells count="3">
    <mergeCell ref="G1:H1"/>
    <mergeCell ref="I1:J1"/>
    <mergeCell ref="A1:C1"/>
  </mergeCells>
  <printOptions gridLines="1"/>
  <pageMargins left="0.5" right="0.5" top="0.4" bottom="0.4" header="0.3" footer="0.3"/>
  <pageSetup scale="51" fitToHeight="1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FD6246B44F8E459B12875B5FFD37EA" ma:contentTypeVersion="16" ma:contentTypeDescription="Create a new document." ma:contentTypeScope="" ma:versionID="d94c9229c2842cc2df146db1514ee7b7">
  <xsd:schema xmlns:xsd="http://www.w3.org/2001/XMLSchema" xmlns:xs="http://www.w3.org/2001/XMLSchema" xmlns:p="http://schemas.microsoft.com/office/2006/metadata/properties" xmlns:ns2="4451d43e-3597-498f-b735-c86984c5a566" xmlns:ns3="6928b0a6-df21-4eb7-a366-535cf5b3ec75" targetNamespace="http://schemas.microsoft.com/office/2006/metadata/properties" ma:root="true" ma:fieldsID="7e9e3a5e22e8633aa8f8ff279b267ef0" ns2:_="" ns3:_="">
    <xsd:import namespace="4451d43e-3597-498f-b735-c86984c5a566"/>
    <xsd:import namespace="6928b0a6-df21-4eb7-a366-535cf5b3ec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51d43e-3597-498f-b735-c86984c5a5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28b0a6-df21-4eb7-a366-535cf5b3ec7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7e113aa-b421-49aa-b371-62fdb15850ec}" ma:internalName="TaxCatchAll" ma:showField="CatchAllData" ma:web="6928b0a6-df21-4eb7-a366-535cf5b3ec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28b0a6-df21-4eb7-a366-535cf5b3ec75" xsi:nil="true"/>
  </documentManagement>
</p:properties>
</file>

<file path=customXml/itemProps1.xml><?xml version="1.0" encoding="utf-8"?>
<ds:datastoreItem xmlns:ds="http://schemas.openxmlformats.org/officeDocument/2006/customXml" ds:itemID="{8CB06268-10AA-4B15-9CCA-19C1FB2C6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468BE3-8FA7-4BBD-8FE2-A5D073998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51d43e-3597-498f-b735-c86984c5a566"/>
    <ds:schemaRef ds:uri="6928b0a6-df21-4eb7-a366-535cf5b3ec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30A4BD-FD36-4CD3-BD8C-8E130B31FA3F}">
  <ds:schemaRefs>
    <ds:schemaRef ds:uri="http://schemas.microsoft.com/office/2006/metadata/properties"/>
    <ds:schemaRef ds:uri="http://schemas.microsoft.com/office/infopath/2007/PartnerControls"/>
    <ds:schemaRef ds:uri="6928b0a6-df21-4eb7-a366-535cf5b3ec7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Commodities</vt:lpstr>
      <vt:lpstr>Commodities!Print_Area</vt:lpstr>
      <vt:lpstr>Commodities!Print_Titles</vt:lpstr>
    </vt:vector>
  </TitlesOfParts>
  <Company>LLSD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jroscoe</dc:creator>
  <cp:lastModifiedBy>Rich Pingilley</cp:lastModifiedBy>
  <cp:lastPrinted>2023-06-05T18:47:46Z</cp:lastPrinted>
  <dcterms:created xsi:type="dcterms:W3CDTF">2015-03-31T17:56:14Z</dcterms:created>
  <dcterms:modified xsi:type="dcterms:W3CDTF">2025-08-01T16:39:52Z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0x01010082FD6246B44F8E459B12875B5FFD37EA</vt:lpwstr>
  </property>
</Properties>
</file>